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.nenci\Desktop\DEL_CR_51_2024\"/>
    </mc:Choice>
  </mc:AlternateContent>
  <xr:revisionPtr revIDLastSave="0" documentId="8_{A6EE75C1-C77B-4306-A43B-6813C66E9B2B}" xr6:coauthVersionLast="47" xr6:coauthVersionMax="47" xr10:uidLastSave="{00000000-0000-0000-0000-000000000000}"/>
  <bookViews>
    <workbookView xWindow="-120" yWindow="-120" windowWidth="29040" windowHeight="15840" xr2:uid="{8B8259F8-E7BA-4071-8B51-201DB3FD1DF5}"/>
  </bookViews>
  <sheets>
    <sheet name="ENTRATA" sheetId="7" r:id="rId1"/>
    <sheet name="Riepilogo per titoli " sheetId="9" r:id="rId2"/>
    <sheet name="Riepilogo per tipologie " sheetId="10" r:id="rId3"/>
    <sheet name="SPESA" sheetId="8" r:id="rId4"/>
    <sheet name="Riepilogo programm" sheetId="14" r:id="rId5"/>
    <sheet name="Riepilogo Missioni" sheetId="15" r:id="rId6"/>
    <sheet name="Riepilogo Titoli" sheetId="16" r:id="rId7"/>
  </sheets>
  <definedNames>
    <definedName name="_xlnm.Print_Titles" localSheetId="4">'Riepilogo programm'!$3:$4</definedName>
  </definedNames>
  <calcPr calcId="191029" fullCalcOnLoad="1"/>
</workbook>
</file>

<file path=xl/calcChain.xml><?xml version="1.0" encoding="utf-8"?>
<calcChain xmlns="http://schemas.openxmlformats.org/spreadsheetml/2006/main">
  <c r="F13" i="15" l="1"/>
  <c r="E13" i="15"/>
  <c r="F7" i="15"/>
  <c r="E7" i="15"/>
  <c r="H64" i="14"/>
  <c r="G64" i="14"/>
  <c r="H40" i="14"/>
  <c r="H11" i="14"/>
  <c r="H10" i="14"/>
  <c r="G40" i="14"/>
  <c r="G11" i="14"/>
  <c r="G10" i="14"/>
</calcChain>
</file>

<file path=xl/sharedStrings.xml><?xml version="1.0" encoding="utf-8"?>
<sst xmlns="http://schemas.openxmlformats.org/spreadsheetml/2006/main" count="255" uniqueCount="103">
  <si>
    <t>MISSIONE
PROGRAMMA
TITOLO</t>
  </si>
  <si>
    <t>DENOMINAZIONE</t>
  </si>
  <si>
    <t>VARIAZIONE RESIDUI</t>
  </si>
  <si>
    <t>VARIAZIONI COMPETENZA DELL'ANNO 2024</t>
  </si>
  <si>
    <t>VARIAZIONI COMPETENZA DELL'ANNO 2025</t>
  </si>
  <si>
    <t>DISAVANZO DI AMMINISTRAZIONE</t>
  </si>
  <si>
    <t>0,00</t>
  </si>
  <si>
    <t>MISSIONE 1</t>
  </si>
  <si>
    <t>0101</t>
  </si>
  <si>
    <t>Programma 01</t>
  </si>
  <si>
    <t xml:space="preserve">Organi istituzionali                                                                                                                                                                                                                                          </t>
  </si>
  <si>
    <t>Titolo 1</t>
  </si>
  <si>
    <t xml:space="preserve">Spese correnti                                                                                                                                                                                                                                                </t>
  </si>
  <si>
    <t>Totale Programma 01</t>
  </si>
  <si>
    <t>0103</t>
  </si>
  <si>
    <t>Programma 03</t>
  </si>
  <si>
    <t xml:space="preserve">Gestione economica, finanziaria,  programmazione, provveditorato                                                                                                                                                                                              </t>
  </si>
  <si>
    <t>Titolo 2</t>
  </si>
  <si>
    <t xml:space="preserve">Spese in conto capitale                                                                                                                                                                                                                                       </t>
  </si>
  <si>
    <t>Totale Programma 03</t>
  </si>
  <si>
    <t>0106</t>
  </si>
  <si>
    <t>Programma 06</t>
  </si>
  <si>
    <t xml:space="preserve">Ufficio tecnico                                                                                                                                                                                                                                               </t>
  </si>
  <si>
    <t>Totale Programma 06</t>
  </si>
  <si>
    <t>0108</t>
  </si>
  <si>
    <t>Programma 08</t>
  </si>
  <si>
    <t xml:space="preserve">Statistica e sistemi informativi                                                                                                                                                                                                                              </t>
  </si>
  <si>
    <t>Totale Programma 08</t>
  </si>
  <si>
    <t>0110</t>
  </si>
  <si>
    <t>Programma 10</t>
  </si>
  <si>
    <t xml:space="preserve">Risorse umane                                                                                                                                                                                                                                                 </t>
  </si>
  <si>
    <t>Totale Programma 10</t>
  </si>
  <si>
    <t>0111</t>
  </si>
  <si>
    <t>Programma 11</t>
  </si>
  <si>
    <t xml:space="preserve">Altri servizi generali                                                                                                                                                                                                                                        </t>
  </si>
  <si>
    <t>Totale Programma 11</t>
  </si>
  <si>
    <t>TOTALE MISSIONE 1</t>
  </si>
  <si>
    <t>MISSIONE 5</t>
  </si>
  <si>
    <t>0502</t>
  </si>
  <si>
    <t>Programma 02</t>
  </si>
  <si>
    <t xml:space="preserve">Attività culturali e interventi diversi nel settore culturale                                                                                                                                                                                                 </t>
  </si>
  <si>
    <t>Totale Programma 02</t>
  </si>
  <si>
    <t>TOTALE MISSIONE 5</t>
  </si>
  <si>
    <t>MISSIONE 14</t>
  </si>
  <si>
    <t>TOTALE MISSIONE 14</t>
  </si>
  <si>
    <t>MISSIONE 20</t>
  </si>
  <si>
    <t>2003</t>
  </si>
  <si>
    <t xml:space="preserve">Altri fondi                                                                                                                                                                                                                                                   </t>
  </si>
  <si>
    <t>TOTALE MISSIONE 20</t>
  </si>
  <si>
    <t>TOTALE VARIAZIONI MISSIONI</t>
  </si>
  <si>
    <t>TOTALE GENERALE VARIAZIONI SPESE</t>
  </si>
  <si>
    <t>RIEPILOGO DELLE MISSIONI</t>
  </si>
  <si>
    <t>TITOLO</t>
  </si>
  <si>
    <t>TITOLO 0</t>
  </si>
  <si>
    <t xml:space="preserve">COMPONENTE PASSIVA DI AMMINISTRAZIONE                                                                                                                                                                                                                         </t>
  </si>
  <si>
    <t>TITOLO 1</t>
  </si>
  <si>
    <t xml:space="preserve">SPESE CORRENTI                                                                                                                                                                                                                                                </t>
  </si>
  <si>
    <t>TITOLO 2</t>
  </si>
  <si>
    <t xml:space="preserve">SPESE IN CONTO CAPITALE                                                                                                                                                                                                                                       </t>
  </si>
  <si>
    <t>TITOLO 3</t>
  </si>
  <si>
    <t xml:space="preserve">SPESE PER INCREMENTO ATTIVITÀ FINANZIARIE                                                                                                                                                                                                                     </t>
  </si>
  <si>
    <t>TITOLO 7</t>
  </si>
  <si>
    <t xml:space="preserve">USCITE PER CONTO TERZI E PARTITE DI GIRO                                                                                                                                                                                                                      </t>
  </si>
  <si>
    <t>TOTALE VARIAZIONI TITOLI</t>
  </si>
  <si>
    <t>TITOLO
TIPOLOGIA</t>
  </si>
  <si>
    <t>Fondo pluriennale vincolato per spese correnti</t>
  </si>
  <si>
    <t>Fondo pluriennale vincolato per spese in conto capitale</t>
  </si>
  <si>
    <t>Utilizzo avanzo di amministrazione</t>
  </si>
  <si>
    <t xml:space="preserve">TRASFERIMENTI CORRENTI                                                                                                                                                                                                                                        </t>
  </si>
  <si>
    <t>20101</t>
  </si>
  <si>
    <t xml:space="preserve">Tipologia 101: Trasferimenti correnti da Amministrazioni pubbliche                                                                                                                                                                                                           </t>
  </si>
  <si>
    <t>Totale
TITOLO 2</t>
  </si>
  <si>
    <t xml:space="preserve">ENTRATE EXTRATRIBUTARIE                                                                                                                                                                                                                                       </t>
  </si>
  <si>
    <t>30500</t>
  </si>
  <si>
    <t xml:space="preserve">Tipologia 500: Rimborsi e altre entrate correnti                                                                                                                                                                                                                             </t>
  </si>
  <si>
    <t>Totale
TITOLO 3</t>
  </si>
  <si>
    <t xml:space="preserve">ENTRATE IN CONTO CAPITALE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</si>
  <si>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ENTRATE PER CONTO TERZI E PARTITE DI GIRO                                                                                                                                                                                                                     </t>
  </si>
  <si>
    <t>TOTALE GENERALE VARIAZIONI ENTRATE</t>
  </si>
  <si>
    <t xml:space="preserve">Avanzo di amministrazione e Fondo di Cassa                                                                                                                                                                                                                    </t>
  </si>
  <si>
    <t>TOTALE TITOLI</t>
  </si>
  <si>
    <t>Allegato A</t>
  </si>
  <si>
    <t>VARIAZIONI CASSA DELL'ANNO 2024</t>
  </si>
  <si>
    <t>VARIAZIONI COMPETENZA DELL'ANNO 2026</t>
  </si>
  <si>
    <t>Fondo di cassa all'1/1/2024</t>
  </si>
  <si>
    <t>30100</t>
  </si>
  <si>
    <t xml:space="preserve">Tipologia 100: Vendita di beni e servizi e proventi derivanti dalla gestione dei beni                                                                                                                                                                                        </t>
  </si>
  <si>
    <t>30300</t>
  </si>
  <si>
    <t xml:space="preserve">Tipologia 300: Interessi attivi                                                                                                                                                                                                                                              </t>
  </si>
  <si>
    <t>VARIAZIONI AL BILANCIO DI PREVISIONE 2024 - 2026
SPESE - RIEPILOGO PER MISSIONI E PROGRAMMI</t>
  </si>
  <si>
    <t>0105</t>
  </si>
  <si>
    <t>Programma 05</t>
  </si>
  <si>
    <t xml:space="preserve">Gestione dei beni demaniali e patrimoniali                                                                                                                                                                                                                    </t>
  </si>
  <si>
    <t>Totale Programma 05</t>
  </si>
  <si>
    <t>1401</t>
  </si>
  <si>
    <t xml:space="preserve">Industria,  PMI e Artigianato                                                                                                                                                                                                                                 </t>
  </si>
  <si>
    <t>VARIAZIONI AL BILANCIO DI PREVISIONE 2024 - 2026
ENTRATA - RIEQUILIBRIO</t>
  </si>
  <si>
    <t>VARIAZIONI AL BILANCIO DI PREVISIONE 2024 - 2026
SPESA - RIEQUILIBRIO</t>
  </si>
  <si>
    <t xml:space="preserve"> </t>
  </si>
  <si>
    <t xml:space="preserve">2 </t>
  </si>
  <si>
    <t xml:space="preserve">3 </t>
  </si>
  <si>
    <t xml:space="preserve">4 </t>
  </si>
  <si>
    <t xml:space="preserve">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</si>
</sst>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\+#,##0.00;\-#,##0.00;#,##0.00"/>
  </numFmts>
  <fonts count="7" x14ac:knownFonts="1">
    <font>
      <sz val="10"/>
      <name val="Arial"/>
    </font>
    <font>
      <sz val="16"/>
      <name val="Arial"/>
      <family val="2"/>
    </font>
    <font>
      <b/>
      <sz val="11"/>
      <name val="Arial"/>
      <family val="2"/>
    </font>
    <font>
      <sz val="9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b/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FFFFFF"/>
      </patternFill>
    </fill>
    <fill>
      <patternFill patternType="solid">
        <fgColor theme="0" tint="-0.249977111117893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right" vertical="center" wrapText="1"/>
    </xf>
    <xf numFmtId="174" fontId="4" fillId="2" borderId="4" xfId="0" applyNumberFormat="1" applyFont="1" applyFill="1" applyBorder="1" applyAlignment="1">
      <alignment horizontal="right" vertical="center" wrapText="1"/>
    </xf>
    <xf numFmtId="174" fontId="4" fillId="2" borderId="5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174" fontId="4" fillId="2" borderId="0" xfId="0" applyNumberFormat="1" applyFont="1" applyFill="1" applyAlignment="1">
      <alignment horizontal="right" vertical="center" wrapText="1"/>
    </xf>
    <xf numFmtId="174" fontId="4" fillId="2" borderId="7" xfId="0" applyNumberFormat="1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174" fontId="4" fillId="2" borderId="9" xfId="0" applyNumberFormat="1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174" fontId="5" fillId="2" borderId="12" xfId="0" applyNumberFormat="1" applyFont="1" applyFill="1" applyBorder="1" applyAlignment="1">
      <alignment horizontal="right" vertical="center"/>
    </xf>
    <xf numFmtId="174" fontId="5" fillId="2" borderId="13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left" vertical="center" wrapText="1"/>
    </xf>
    <xf numFmtId="174" fontId="4" fillId="3" borderId="12" xfId="0" applyNumberFormat="1" applyFont="1" applyFill="1" applyBorder="1" applyAlignment="1">
      <alignment horizontal="right" vertical="center"/>
    </xf>
    <xf numFmtId="174" fontId="4" fillId="3" borderId="13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left" vertical="center" wrapText="1"/>
    </xf>
    <xf numFmtId="174" fontId="4" fillId="2" borderId="12" xfId="0" applyNumberFormat="1" applyFont="1" applyFill="1" applyBorder="1" applyAlignment="1">
      <alignment horizontal="right" vertical="center" wrapText="1"/>
    </xf>
    <xf numFmtId="174" fontId="4" fillId="2" borderId="13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49" fontId="4" fillId="2" borderId="12" xfId="0" applyNumberFormat="1" applyFont="1" applyFill="1" applyBorder="1" applyAlignment="1">
      <alignment horizontal="left" vertical="center"/>
    </xf>
    <xf numFmtId="174" fontId="4" fillId="2" borderId="12" xfId="0" applyNumberFormat="1" applyFont="1" applyFill="1" applyBorder="1" applyAlignment="1">
      <alignment horizontal="right" vertical="center"/>
    </xf>
    <xf numFmtId="174" fontId="4" fillId="2" borderId="13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9" fontId="4" fillId="2" borderId="12" xfId="0" applyNumberFormat="1" applyFont="1" applyFill="1" applyBorder="1" applyAlignment="1">
      <alignment horizontal="right" vertical="center" wrapText="1"/>
    </xf>
    <xf numFmtId="39" fontId="4" fillId="2" borderId="13" xfId="0" applyNumberFormat="1" applyFont="1" applyFill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39" fontId="5" fillId="2" borderId="0" xfId="0" applyNumberFormat="1" applyFont="1" applyFill="1" applyAlignment="1">
      <alignment horizontal="right" vertical="center"/>
    </xf>
    <xf numFmtId="39" fontId="5" fillId="2" borderId="7" xfId="0" applyNumberFormat="1" applyFont="1" applyFill="1" applyBorder="1" applyAlignment="1">
      <alignment horizontal="right" vertical="center"/>
    </xf>
    <xf numFmtId="39" fontId="4" fillId="2" borderId="12" xfId="0" applyNumberFormat="1" applyFont="1" applyFill="1" applyBorder="1" applyAlignment="1">
      <alignment horizontal="right" vertical="center"/>
    </xf>
    <xf numFmtId="39" fontId="4" fillId="2" borderId="13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39" fontId="4" fillId="3" borderId="12" xfId="0" applyNumberFormat="1" applyFont="1" applyFill="1" applyBorder="1" applyAlignment="1">
      <alignment horizontal="right" vertical="center" wrapText="1"/>
    </xf>
    <xf numFmtId="39" fontId="4" fillId="3" borderId="13" xfId="0" applyNumberFormat="1" applyFont="1" applyFill="1" applyBorder="1" applyAlignment="1">
      <alignment horizontal="right" vertical="center" wrapText="1"/>
    </xf>
    <xf numFmtId="4" fontId="4" fillId="2" borderId="12" xfId="0" applyNumberFormat="1" applyFont="1" applyFill="1" applyBorder="1" applyAlignment="1">
      <alignment horizontal="right" vertical="center" wrapText="1"/>
    </xf>
    <xf numFmtId="4" fontId="4" fillId="2" borderId="13" xfId="0" applyNumberFormat="1" applyFont="1" applyFill="1" applyBorder="1" applyAlignment="1">
      <alignment horizontal="right" vertical="center" wrapText="1"/>
    </xf>
    <xf numFmtId="49" fontId="4" fillId="2" borderId="11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39" fontId="4" fillId="4" borderId="12" xfId="0" applyNumberFormat="1" applyFont="1" applyFill="1" applyBorder="1" applyAlignment="1">
      <alignment horizontal="right" vertical="center"/>
    </xf>
    <xf numFmtId="39" fontId="4" fillId="4" borderId="12" xfId="0" applyNumberFormat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center" vertical="center" wrapText="1"/>
    </xf>
    <xf numFmtId="39" fontId="4" fillId="4" borderId="13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4" fillId="2" borderId="13" xfId="0" applyNumberFormat="1" applyFont="1" applyFill="1" applyBorder="1" applyAlignment="1">
      <alignment horizontal="left" vertical="center" wrapText="1"/>
    </xf>
    <xf numFmtId="49" fontId="4" fillId="2" borderId="12" xfId="0" applyNumberFormat="1" applyFont="1" applyFill="1" applyBorder="1" applyAlignment="1">
      <alignment horizontal="left" vertical="center"/>
    </xf>
    <xf numFmtId="49" fontId="4" fillId="2" borderId="12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49" fontId="4" fillId="4" borderId="12" xfId="0" applyNumberFormat="1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6E579-F8FD-4208-843B-EC4BF176A85F}">
  <dimension ref="B2:N9"/>
  <sheetViews>
    <sheetView tabSelected="1" workbookViewId="0">
      <selection activeCell="B8" sqref="B8:N9"/>
    </sheetView>
  </sheetViews>
  <sheetFormatPr defaultRowHeight="12.75" x14ac:dyDescent="0.2"/>
  <sheetData>
    <row r="2" spans="2:14" ht="15" x14ac:dyDescent="0.25">
      <c r="M2" s="1" t="s">
        <v>81</v>
      </c>
    </row>
    <row r="8" spans="2:14" ht="20.25" customHeight="1" x14ac:dyDescent="0.2">
      <c r="B8" s="65" t="s">
        <v>96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2:14" ht="59.25" customHeight="1" x14ac:dyDescent="0.2"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</sheetData>
  <mergeCells count="1">
    <mergeCell ref="B8:N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2A341-2A6B-47AD-B092-9E717B4F0D11}">
  <sheetPr>
    <tabColor rgb="FFFFC000"/>
  </sheetPr>
  <dimension ref="A1:G23"/>
  <sheetViews>
    <sheetView topLeftCell="A4" workbookViewId="0">
      <selection activeCell="B32" sqref="B32"/>
    </sheetView>
  </sheetViews>
  <sheetFormatPr defaultRowHeight="12.75" x14ac:dyDescent="0.2"/>
  <cols>
    <col min="1" max="1" width="10.7109375" customWidth="1"/>
    <col min="2" max="2" width="42" customWidth="1"/>
    <col min="3" max="7" width="14.7109375" customWidth="1"/>
  </cols>
  <sheetData>
    <row r="1" spans="1:7" x14ac:dyDescent="0.2">
      <c r="A1" s="2"/>
      <c r="B1" s="2"/>
      <c r="C1" s="2"/>
      <c r="D1" s="2"/>
      <c r="E1" s="2"/>
      <c r="F1" s="2"/>
      <c r="G1" s="2"/>
    </row>
    <row r="3" spans="1:7" x14ac:dyDescent="0.2">
      <c r="A3" s="2"/>
      <c r="B3" s="2"/>
      <c r="C3" s="2"/>
      <c r="D3" s="2"/>
      <c r="E3" s="2"/>
      <c r="F3" s="2"/>
      <c r="G3" s="2"/>
    </row>
    <row r="4" spans="1:7" ht="27" x14ac:dyDescent="0.2">
      <c r="A4" s="3" t="s">
        <v>64</v>
      </c>
      <c r="B4" s="4" t="s">
        <v>1</v>
      </c>
      <c r="C4" s="4" t="s">
        <v>2</v>
      </c>
      <c r="D4" s="4" t="s">
        <v>82</v>
      </c>
      <c r="E4" s="4" t="s">
        <v>3</v>
      </c>
      <c r="F4" s="4" t="s">
        <v>4</v>
      </c>
      <c r="G4" s="4" t="s">
        <v>83</v>
      </c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5"/>
      <c r="B6" s="6" t="s">
        <v>65</v>
      </c>
      <c r="C6" s="7"/>
      <c r="D6" s="7"/>
      <c r="E6" s="8" t="s">
        <v>6</v>
      </c>
      <c r="F6" s="8" t="s">
        <v>6</v>
      </c>
      <c r="G6" s="9" t="s">
        <v>6</v>
      </c>
    </row>
    <row r="7" spans="1:7" ht="18" x14ac:dyDescent="0.2">
      <c r="A7" s="10"/>
      <c r="B7" s="11" t="s">
        <v>66</v>
      </c>
      <c r="C7" s="12"/>
      <c r="D7" s="13"/>
      <c r="E7" s="14" t="s">
        <v>6</v>
      </c>
      <c r="F7" s="14" t="s">
        <v>6</v>
      </c>
      <c r="G7" s="15" t="s">
        <v>6</v>
      </c>
    </row>
    <row r="8" spans="1:7" x14ac:dyDescent="0.2">
      <c r="A8" s="10"/>
      <c r="B8" s="11" t="s">
        <v>67</v>
      </c>
      <c r="C8" s="12"/>
      <c r="D8" s="12"/>
      <c r="E8" s="14" t="s">
        <v>6</v>
      </c>
      <c r="F8" s="14" t="s">
        <v>6</v>
      </c>
      <c r="G8" s="15" t="s">
        <v>6</v>
      </c>
    </row>
    <row r="9" spans="1:7" x14ac:dyDescent="0.2">
      <c r="A9" s="16"/>
      <c r="B9" s="17" t="s">
        <v>84</v>
      </c>
      <c r="C9" s="18"/>
      <c r="D9" s="19" t="s">
        <v>6</v>
      </c>
      <c r="E9" s="18"/>
      <c r="F9" s="18"/>
      <c r="G9" s="20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1" t="s">
        <v>57</v>
      </c>
      <c r="B11" s="67" t="s">
        <v>68</v>
      </c>
      <c r="C11" s="67"/>
      <c r="D11" s="67"/>
      <c r="E11" s="67"/>
      <c r="F11" s="67"/>
      <c r="G11" s="67"/>
    </row>
    <row r="12" spans="1:7" ht="34.15" customHeight="1" x14ac:dyDescent="0.2">
      <c r="A12" s="22" t="s">
        <v>69</v>
      </c>
      <c r="B12" s="23" t="s">
        <v>70</v>
      </c>
      <c r="C12" s="24">
        <v>0</v>
      </c>
      <c r="D12" s="24">
        <v>23815.5</v>
      </c>
      <c r="E12" s="24">
        <v>23815.5</v>
      </c>
      <c r="F12" s="24">
        <v>0</v>
      </c>
      <c r="G12" s="25">
        <v>0</v>
      </c>
    </row>
    <row r="13" spans="1:7" ht="18" x14ac:dyDescent="0.2">
      <c r="A13" s="26" t="s">
        <v>71</v>
      </c>
      <c r="B13" s="27" t="s">
        <v>68</v>
      </c>
      <c r="C13" s="28">
        <v>0</v>
      </c>
      <c r="D13" s="28">
        <v>23815.5</v>
      </c>
      <c r="E13" s="28">
        <v>23815.5</v>
      </c>
      <c r="F13" s="28">
        <v>0</v>
      </c>
      <c r="G13" s="29">
        <v>0</v>
      </c>
    </row>
    <row r="14" spans="1:7" x14ac:dyDescent="0.2">
      <c r="A14" s="2"/>
      <c r="B14" s="2"/>
      <c r="C14" s="2"/>
      <c r="D14" s="2"/>
      <c r="E14" s="2"/>
      <c r="F14" s="2"/>
      <c r="G14" s="2"/>
    </row>
    <row r="15" spans="1:7" x14ac:dyDescent="0.2">
      <c r="A15" s="21" t="s">
        <v>59</v>
      </c>
      <c r="B15" s="67" t="s">
        <v>72</v>
      </c>
      <c r="C15" s="67"/>
      <c r="D15" s="67"/>
      <c r="E15" s="67"/>
      <c r="F15" s="67"/>
      <c r="G15" s="67"/>
    </row>
    <row r="16" spans="1:7" ht="28.15" customHeight="1" x14ac:dyDescent="0.2">
      <c r="A16" s="22" t="s">
        <v>85</v>
      </c>
      <c r="B16" s="23" t="s">
        <v>86</v>
      </c>
      <c r="C16" s="24">
        <v>0</v>
      </c>
      <c r="D16" s="24">
        <v>501.47</v>
      </c>
      <c r="E16" s="24">
        <v>501.47</v>
      </c>
      <c r="F16" s="24">
        <v>0</v>
      </c>
      <c r="G16" s="25">
        <v>0</v>
      </c>
    </row>
    <row r="17" spans="1:7" ht="25.9" customHeight="1" x14ac:dyDescent="0.2">
      <c r="A17" s="22" t="s">
        <v>87</v>
      </c>
      <c r="B17" s="23" t="s">
        <v>88</v>
      </c>
      <c r="C17" s="24">
        <v>0</v>
      </c>
      <c r="D17" s="24">
        <v>35593.58</v>
      </c>
      <c r="E17" s="24">
        <v>35593.58</v>
      </c>
      <c r="F17" s="24">
        <v>0</v>
      </c>
      <c r="G17" s="25">
        <v>0</v>
      </c>
    </row>
    <row r="18" spans="1:7" ht="23.45" customHeight="1" x14ac:dyDescent="0.2">
      <c r="A18" s="22" t="s">
        <v>73</v>
      </c>
      <c r="B18" s="23" t="s">
        <v>74</v>
      </c>
      <c r="C18" s="24">
        <v>0</v>
      </c>
      <c r="D18" s="24">
        <v>44404.95</v>
      </c>
      <c r="E18" s="24">
        <v>44404.95</v>
      </c>
      <c r="F18" s="24">
        <v>0</v>
      </c>
      <c r="G18" s="25">
        <v>0</v>
      </c>
    </row>
    <row r="19" spans="1:7" ht="18" x14ac:dyDescent="0.2">
      <c r="A19" s="26" t="s">
        <v>75</v>
      </c>
      <c r="B19" s="27" t="s">
        <v>72</v>
      </c>
      <c r="C19" s="28">
        <v>0</v>
      </c>
      <c r="D19" s="28">
        <v>80500</v>
      </c>
      <c r="E19" s="28">
        <v>80500</v>
      </c>
      <c r="F19" s="28">
        <v>0</v>
      </c>
      <c r="G19" s="29">
        <v>0</v>
      </c>
    </row>
    <row r="20" spans="1:7" x14ac:dyDescent="0.2">
      <c r="A20" s="2"/>
      <c r="B20" s="2"/>
      <c r="C20" s="2"/>
      <c r="D20" s="2"/>
      <c r="E20" s="2"/>
      <c r="F20" s="2"/>
      <c r="G20" s="2"/>
    </row>
    <row r="21" spans="1:7" x14ac:dyDescent="0.2">
      <c r="A21" s="30"/>
      <c r="B21" s="31" t="s">
        <v>63</v>
      </c>
      <c r="C21" s="32">
        <v>0</v>
      </c>
      <c r="D21" s="32">
        <v>104315.5</v>
      </c>
      <c r="E21" s="32">
        <v>104315.5</v>
      </c>
      <c r="F21" s="32">
        <v>0</v>
      </c>
      <c r="G21" s="33">
        <v>0</v>
      </c>
    </row>
    <row r="22" spans="1:7" x14ac:dyDescent="0.2">
      <c r="A22" s="2"/>
      <c r="B22" s="2"/>
      <c r="C22" s="2"/>
      <c r="D22" s="2"/>
      <c r="E22" s="2"/>
      <c r="F22" s="2"/>
      <c r="G22" s="2"/>
    </row>
    <row r="23" spans="1:7" x14ac:dyDescent="0.2">
      <c r="A23" s="30"/>
      <c r="B23" s="31" t="s">
        <v>78</v>
      </c>
      <c r="C23" s="32">
        <v>0</v>
      </c>
      <c r="D23" s="32">
        <v>104315.5</v>
      </c>
      <c r="E23" s="32">
        <v>104315.5</v>
      </c>
      <c r="F23" s="32">
        <v>0</v>
      </c>
      <c r="G23" s="33">
        <v>0</v>
      </c>
    </row>
  </sheetData>
  <mergeCells count="2">
    <mergeCell ref="B11:G11"/>
    <mergeCell ref="B15:G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40C69-CEBE-42CA-8399-50D3F3936F4C}">
  <sheetPr>
    <tabColor rgb="FFFFC000"/>
  </sheetPr>
  <dimension ref="A1:G23"/>
  <sheetViews>
    <sheetView workbookViewId="0">
      <selection activeCell="A19" sqref="A19"/>
    </sheetView>
  </sheetViews>
  <sheetFormatPr defaultRowHeight="12.75" x14ac:dyDescent="0.2"/>
  <cols>
    <col min="1" max="1" width="10.7109375" customWidth="1"/>
    <col min="2" max="2" width="42" customWidth="1"/>
    <col min="3" max="7" width="14.7109375" customWidth="1"/>
  </cols>
  <sheetData>
    <row r="1" spans="1:7" x14ac:dyDescent="0.2">
      <c r="A1" s="2"/>
      <c r="B1" s="2"/>
      <c r="C1" s="2"/>
      <c r="D1" s="2"/>
      <c r="E1" s="2"/>
      <c r="F1" s="2"/>
      <c r="G1" s="2"/>
    </row>
    <row r="3" spans="1:7" x14ac:dyDescent="0.2">
      <c r="A3" s="2"/>
      <c r="B3" s="2"/>
      <c r="C3" s="2"/>
      <c r="D3" s="2"/>
      <c r="E3" s="2"/>
      <c r="F3" s="2"/>
      <c r="G3" s="2"/>
    </row>
    <row r="4" spans="1:7" ht="27" x14ac:dyDescent="0.2">
      <c r="A4" s="4" t="s">
        <v>52</v>
      </c>
      <c r="B4" s="4" t="s">
        <v>1</v>
      </c>
      <c r="C4" s="4" t="s">
        <v>2</v>
      </c>
      <c r="D4" s="4" t="s">
        <v>82</v>
      </c>
      <c r="E4" s="4" t="s">
        <v>3</v>
      </c>
      <c r="F4" s="4" t="s">
        <v>4</v>
      </c>
      <c r="G4" s="4" t="s">
        <v>83</v>
      </c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5"/>
      <c r="B6" s="6" t="s">
        <v>65</v>
      </c>
      <c r="C6" s="7"/>
      <c r="D6" s="7"/>
      <c r="E6" s="8" t="s">
        <v>6</v>
      </c>
      <c r="F6" s="8" t="s">
        <v>6</v>
      </c>
      <c r="G6" s="9" t="s">
        <v>6</v>
      </c>
    </row>
    <row r="7" spans="1:7" ht="18" x14ac:dyDescent="0.2">
      <c r="A7" s="10"/>
      <c r="B7" s="11" t="s">
        <v>66</v>
      </c>
      <c r="C7" s="12"/>
      <c r="D7" s="13"/>
      <c r="E7" s="14" t="s">
        <v>6</v>
      </c>
      <c r="F7" s="14" t="s">
        <v>6</v>
      </c>
      <c r="G7" s="15" t="s">
        <v>6</v>
      </c>
    </row>
    <row r="8" spans="1:7" x14ac:dyDescent="0.2">
      <c r="A8" s="10"/>
      <c r="B8" s="11" t="s">
        <v>67</v>
      </c>
      <c r="C8" s="12"/>
      <c r="D8" s="12"/>
      <c r="E8" s="14" t="s">
        <v>6</v>
      </c>
      <c r="F8" s="14" t="s">
        <v>6</v>
      </c>
      <c r="G8" s="15" t="s">
        <v>6</v>
      </c>
    </row>
    <row r="9" spans="1:7" x14ac:dyDescent="0.2">
      <c r="A9" s="16"/>
      <c r="B9" s="17" t="s">
        <v>84</v>
      </c>
      <c r="C9" s="18"/>
      <c r="D9" s="19" t="s">
        <v>6</v>
      </c>
      <c r="E9" s="18"/>
      <c r="F9" s="18"/>
      <c r="G9" s="20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2" t="s">
        <v>98</v>
      </c>
      <c r="B11" s="31" t="s">
        <v>79</v>
      </c>
      <c r="C11" s="24" t="s">
        <v>6</v>
      </c>
      <c r="D11" s="24" t="s">
        <v>6</v>
      </c>
      <c r="E11" s="24" t="s">
        <v>6</v>
      </c>
      <c r="F11" s="24" t="s">
        <v>6</v>
      </c>
      <c r="G11" s="25" t="s">
        <v>6</v>
      </c>
    </row>
    <row r="12" spans="1:7" x14ac:dyDescent="0.2">
      <c r="A12" s="34"/>
      <c r="B12" s="12"/>
      <c r="C12" s="35"/>
      <c r="D12" s="35"/>
      <c r="E12" s="35"/>
      <c r="F12" s="35"/>
      <c r="G12" s="35"/>
    </row>
    <row r="13" spans="1:7" x14ac:dyDescent="0.2">
      <c r="A13" s="22" t="s">
        <v>99</v>
      </c>
      <c r="B13" s="31" t="s">
        <v>68</v>
      </c>
      <c r="C13" s="24">
        <v>0</v>
      </c>
      <c r="D13" s="24">
        <v>23815.5</v>
      </c>
      <c r="E13" s="24">
        <v>23815.5</v>
      </c>
      <c r="F13" s="24">
        <v>0</v>
      </c>
      <c r="G13" s="25">
        <v>0</v>
      </c>
    </row>
    <row r="14" spans="1:7" x14ac:dyDescent="0.2">
      <c r="A14" s="34"/>
      <c r="B14" s="12"/>
      <c r="C14" s="35"/>
      <c r="D14" s="35"/>
      <c r="E14" s="35"/>
      <c r="F14" s="35"/>
      <c r="G14" s="35"/>
    </row>
    <row r="15" spans="1:7" x14ac:dyDescent="0.2">
      <c r="A15" s="22" t="s">
        <v>100</v>
      </c>
      <c r="B15" s="31" t="s">
        <v>72</v>
      </c>
      <c r="C15" s="24">
        <v>0</v>
      </c>
      <c r="D15" s="24">
        <v>80500</v>
      </c>
      <c r="E15" s="24">
        <v>80500</v>
      </c>
      <c r="F15" s="24">
        <v>0</v>
      </c>
      <c r="G15" s="25">
        <v>0</v>
      </c>
    </row>
    <row r="16" spans="1:7" x14ac:dyDescent="0.2">
      <c r="A16" s="34"/>
      <c r="B16" s="12"/>
      <c r="C16" s="35"/>
      <c r="D16" s="35"/>
      <c r="E16" s="35"/>
      <c r="F16" s="35"/>
      <c r="G16" s="35"/>
    </row>
    <row r="17" spans="1:7" x14ac:dyDescent="0.2">
      <c r="A17" s="22" t="s">
        <v>101</v>
      </c>
      <c r="B17" s="31" t="s">
        <v>76</v>
      </c>
      <c r="C17" s="24" t="s">
        <v>6</v>
      </c>
      <c r="D17" s="24" t="s">
        <v>6</v>
      </c>
      <c r="E17" s="24" t="s">
        <v>6</v>
      </c>
      <c r="F17" s="24" t="s">
        <v>6</v>
      </c>
      <c r="G17" s="25" t="s">
        <v>6</v>
      </c>
    </row>
    <row r="18" spans="1:7" x14ac:dyDescent="0.2">
      <c r="A18" s="34"/>
      <c r="B18" s="12"/>
      <c r="C18" s="35"/>
      <c r="D18" s="35"/>
      <c r="E18" s="35"/>
      <c r="F18" s="35"/>
      <c r="G18" s="35"/>
    </row>
    <row r="19" spans="1:7" x14ac:dyDescent="0.2">
      <c r="A19" s="22" t="s">
        <v>102</v>
      </c>
      <c r="B19" s="31" t="s">
        <v>77</v>
      </c>
      <c r="C19" s="24" t="s">
        <v>6</v>
      </c>
      <c r="D19" s="24" t="s">
        <v>6</v>
      </c>
      <c r="E19" s="24" t="s">
        <v>6</v>
      </c>
      <c r="F19" s="24" t="s">
        <v>6</v>
      </c>
      <c r="G19" s="25" t="s">
        <v>6</v>
      </c>
    </row>
    <row r="20" spans="1:7" x14ac:dyDescent="0.2">
      <c r="A20" s="34"/>
      <c r="B20" s="12"/>
      <c r="C20" s="35"/>
      <c r="D20" s="35"/>
      <c r="E20" s="35"/>
      <c r="F20" s="35"/>
      <c r="G20" s="35"/>
    </row>
    <row r="21" spans="1:7" x14ac:dyDescent="0.2">
      <c r="A21" s="36"/>
      <c r="B21" s="37" t="s">
        <v>63</v>
      </c>
      <c r="C21" s="38">
        <v>0</v>
      </c>
      <c r="D21" s="38">
        <v>104315.5</v>
      </c>
      <c r="E21" s="38">
        <v>104315.5</v>
      </c>
      <c r="F21" s="38">
        <v>0</v>
      </c>
      <c r="G21" s="39">
        <v>0</v>
      </c>
    </row>
    <row r="22" spans="1:7" x14ac:dyDescent="0.2">
      <c r="A22" s="30"/>
      <c r="B22" s="31" t="s">
        <v>80</v>
      </c>
      <c r="C22" s="32">
        <v>0</v>
      </c>
      <c r="D22" s="32">
        <v>104315.5</v>
      </c>
      <c r="E22" s="32">
        <v>104315.5</v>
      </c>
      <c r="F22" s="32">
        <v>0</v>
      </c>
      <c r="G22" s="33">
        <v>0</v>
      </c>
    </row>
    <row r="23" spans="1:7" x14ac:dyDescent="0.2">
      <c r="A23" s="30"/>
      <c r="B23" s="31" t="s">
        <v>78</v>
      </c>
      <c r="C23" s="32">
        <v>0</v>
      </c>
      <c r="D23" s="32">
        <v>104315.5</v>
      </c>
      <c r="E23" s="32">
        <v>104315.5</v>
      </c>
      <c r="F23" s="32">
        <v>0</v>
      </c>
      <c r="G23" s="33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A236-B034-4A1B-9E1F-F2BA6859A055}">
  <dimension ref="B8:N9"/>
  <sheetViews>
    <sheetView topLeftCell="A22" workbookViewId="0">
      <selection activeCell="J22" sqref="J22"/>
    </sheetView>
  </sheetViews>
  <sheetFormatPr defaultRowHeight="12.75" x14ac:dyDescent="0.2"/>
  <sheetData>
    <row r="8" spans="2:14" ht="20.25" customHeight="1" x14ac:dyDescent="0.2">
      <c r="B8" s="65" t="s">
        <v>97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2:14" ht="59.25" customHeight="1" x14ac:dyDescent="0.2"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</sheetData>
  <mergeCells count="1">
    <mergeCell ref="B8:N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BEADF-7CB4-4D78-A851-D56C3D8C4F9F}">
  <dimension ref="A1:K72"/>
  <sheetViews>
    <sheetView topLeftCell="A40" zoomScaleNormal="100" zoomScaleSheetLayoutView="120" workbookViewId="0">
      <selection activeCell="H40" activeCellId="3" sqref="H68 H59 H50 H40"/>
    </sheetView>
  </sheetViews>
  <sheetFormatPr defaultRowHeight="12.75" x14ac:dyDescent="0.2"/>
  <cols>
    <col min="1" max="1" width="10.7109375" customWidth="1"/>
    <col min="2" max="2" width="2.140625" customWidth="1"/>
    <col min="3" max="3" width="7.85546875" customWidth="1"/>
    <col min="4" max="4" width="2.140625" customWidth="1"/>
    <col min="5" max="5" width="27.85546875" customWidth="1"/>
    <col min="6" max="10" width="14.7109375" customWidth="1"/>
    <col min="11" max="11" width="0.140625" customWidth="1"/>
  </cols>
  <sheetData>
    <row r="1" spans="1:11" ht="34.9" customHeight="1" x14ac:dyDescent="0.25">
      <c r="A1" s="78" t="s">
        <v>89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7" x14ac:dyDescent="0.2">
      <c r="A3" s="79" t="s">
        <v>0</v>
      </c>
      <c r="B3" s="79"/>
      <c r="C3" s="79"/>
      <c r="D3" s="79"/>
      <c r="E3" s="4" t="s">
        <v>1</v>
      </c>
      <c r="F3" s="4" t="s">
        <v>2</v>
      </c>
      <c r="G3" s="4" t="s">
        <v>82</v>
      </c>
      <c r="H3" s="4" t="s">
        <v>3</v>
      </c>
      <c r="I3" s="4" t="s">
        <v>4</v>
      </c>
      <c r="J3" s="4" t="s">
        <v>83</v>
      </c>
      <c r="K3" s="2"/>
    </row>
    <row r="4" spans="1:11" x14ac:dyDescent="0.2">
      <c r="A4" s="80"/>
      <c r="B4" s="80"/>
      <c r="C4" s="80"/>
      <c r="D4" s="80"/>
      <c r="E4" s="40"/>
      <c r="F4" s="40"/>
      <c r="G4" s="40"/>
      <c r="H4" s="40"/>
      <c r="I4" s="40"/>
      <c r="J4" s="40"/>
      <c r="K4" s="2"/>
    </row>
    <row r="5" spans="1:11" ht="18" x14ac:dyDescent="0.2">
      <c r="A5" s="30"/>
      <c r="B5" s="81"/>
      <c r="C5" s="81"/>
      <c r="D5" s="41"/>
      <c r="E5" s="31" t="s">
        <v>5</v>
      </c>
      <c r="F5" s="42" t="s">
        <v>6</v>
      </c>
      <c r="G5" s="42" t="s">
        <v>6</v>
      </c>
      <c r="H5" s="42" t="s">
        <v>6</v>
      </c>
      <c r="I5" s="42" t="s">
        <v>6</v>
      </c>
      <c r="J5" s="43" t="s">
        <v>6</v>
      </c>
      <c r="K5" s="2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3.15" customHeight="1" x14ac:dyDescent="0.2">
      <c r="A7" s="30"/>
      <c r="B7" s="82" t="s">
        <v>7</v>
      </c>
      <c r="C7" s="82"/>
      <c r="D7" s="2"/>
      <c r="E7" s="2"/>
      <c r="F7" s="2"/>
      <c r="G7" s="2"/>
      <c r="H7" s="2"/>
      <c r="I7" s="2"/>
      <c r="J7" s="2"/>
      <c r="K7" s="2"/>
    </row>
    <row r="8" spans="1:1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">
      <c r="A9" s="44" t="s">
        <v>8</v>
      </c>
      <c r="B9" s="45"/>
      <c r="C9" s="70" t="s">
        <v>9</v>
      </c>
      <c r="D9" s="70"/>
      <c r="E9" s="71" t="s">
        <v>10</v>
      </c>
      <c r="F9" s="71"/>
      <c r="G9" s="71"/>
      <c r="H9" s="71"/>
      <c r="I9" s="71"/>
      <c r="J9" s="71"/>
      <c r="K9" s="2"/>
    </row>
    <row r="10" spans="1:11" x14ac:dyDescent="0.2">
      <c r="A10" s="46"/>
      <c r="B10" s="35"/>
      <c r="C10" s="72" t="s">
        <v>11</v>
      </c>
      <c r="D10" s="72"/>
      <c r="E10" s="47" t="s">
        <v>12</v>
      </c>
      <c r="F10" s="48">
        <v>0</v>
      </c>
      <c r="G10" s="48">
        <f>-22641.03+80000</f>
        <v>57358.97</v>
      </c>
      <c r="H10" s="48">
        <f>-22641.03+80000</f>
        <v>57358.97</v>
      </c>
      <c r="I10" s="48">
        <v>-190285.91</v>
      </c>
      <c r="J10" s="49">
        <v>-177505.42</v>
      </c>
      <c r="K10" s="2"/>
    </row>
    <row r="11" spans="1:11" ht="24.6" customHeight="1" x14ac:dyDescent="0.2">
      <c r="A11" s="36"/>
      <c r="B11" s="23"/>
      <c r="C11" s="69" t="s">
        <v>13</v>
      </c>
      <c r="D11" s="69"/>
      <c r="E11" s="31" t="s">
        <v>10</v>
      </c>
      <c r="F11" s="50">
        <v>0</v>
      </c>
      <c r="G11" s="50">
        <f>-22641.03+80000</f>
        <v>57358.97</v>
      </c>
      <c r="H11" s="50">
        <f>-22641.03+80000</f>
        <v>57358.97</v>
      </c>
      <c r="I11" s="50">
        <v>-190285.91</v>
      </c>
      <c r="J11" s="51">
        <v>-177505.42</v>
      </c>
      <c r="K11" s="2"/>
    </row>
    <row r="12" spans="1:11" x14ac:dyDescent="0.2">
      <c r="A12" s="52"/>
      <c r="B12" s="12"/>
      <c r="C12" s="73"/>
      <c r="D12" s="73"/>
      <c r="E12" s="52"/>
      <c r="F12" s="52"/>
      <c r="G12" s="52"/>
      <c r="H12" s="52"/>
      <c r="I12" s="52"/>
      <c r="J12" s="52"/>
      <c r="K12" s="2"/>
    </row>
    <row r="13" spans="1:11" x14ac:dyDescent="0.2">
      <c r="A13" s="44" t="s">
        <v>14</v>
      </c>
      <c r="B13" s="45"/>
      <c r="C13" s="70" t="s">
        <v>15</v>
      </c>
      <c r="D13" s="70"/>
      <c r="E13" s="71" t="s">
        <v>16</v>
      </c>
      <c r="F13" s="71"/>
      <c r="G13" s="71"/>
      <c r="H13" s="71"/>
      <c r="I13" s="71"/>
      <c r="J13" s="71"/>
      <c r="K13" s="2"/>
    </row>
    <row r="14" spans="1:11" x14ac:dyDescent="0.2">
      <c r="A14" s="46"/>
      <c r="B14" s="35"/>
      <c r="C14" s="72" t="s">
        <v>11</v>
      </c>
      <c r="D14" s="72"/>
      <c r="E14" s="47" t="s">
        <v>12</v>
      </c>
      <c r="F14" s="48">
        <v>0</v>
      </c>
      <c r="G14" s="48">
        <v>-108273.52</v>
      </c>
      <c r="H14" s="48">
        <v>-108273.52</v>
      </c>
      <c r="I14" s="48">
        <v>0</v>
      </c>
      <c r="J14" s="49">
        <v>0</v>
      </c>
      <c r="K14" s="2"/>
    </row>
    <row r="15" spans="1:11" x14ac:dyDescent="0.2">
      <c r="A15" s="46"/>
      <c r="B15" s="35"/>
      <c r="C15" s="72" t="s">
        <v>17</v>
      </c>
      <c r="D15" s="72"/>
      <c r="E15" s="47" t="s">
        <v>18</v>
      </c>
      <c r="F15" s="48">
        <v>0</v>
      </c>
      <c r="G15" s="48">
        <v>0</v>
      </c>
      <c r="H15" s="48">
        <v>0</v>
      </c>
      <c r="I15" s="48">
        <v>0</v>
      </c>
      <c r="J15" s="49">
        <v>0</v>
      </c>
      <c r="K15" s="2"/>
    </row>
    <row r="16" spans="1:11" ht="18" x14ac:dyDescent="0.2">
      <c r="A16" s="36"/>
      <c r="B16" s="23"/>
      <c r="C16" s="69" t="s">
        <v>19</v>
      </c>
      <c r="D16" s="69"/>
      <c r="E16" s="31" t="s">
        <v>16</v>
      </c>
      <c r="F16" s="50">
        <v>0</v>
      </c>
      <c r="G16" s="50">
        <v>-108273.52</v>
      </c>
      <c r="H16" s="50">
        <v>-108273.52</v>
      </c>
      <c r="I16" s="50">
        <v>0</v>
      </c>
      <c r="J16" s="51">
        <v>0</v>
      </c>
      <c r="K16" s="2"/>
    </row>
    <row r="17" spans="1:11" x14ac:dyDescent="0.2">
      <c r="A17" s="52"/>
      <c r="B17" s="12"/>
      <c r="C17" s="73"/>
      <c r="D17" s="73"/>
      <c r="E17" s="52"/>
      <c r="F17" s="52"/>
      <c r="G17" s="52"/>
      <c r="H17" s="52"/>
      <c r="I17" s="52"/>
      <c r="J17" s="52"/>
      <c r="K17" s="2"/>
    </row>
    <row r="18" spans="1:11" x14ac:dyDescent="0.2">
      <c r="A18" s="44" t="s">
        <v>90</v>
      </c>
      <c r="B18" s="45"/>
      <c r="C18" s="70" t="s">
        <v>91</v>
      </c>
      <c r="D18" s="70"/>
      <c r="E18" s="71" t="s">
        <v>92</v>
      </c>
      <c r="F18" s="71"/>
      <c r="G18" s="71"/>
      <c r="H18" s="71"/>
      <c r="I18" s="71"/>
      <c r="J18" s="71"/>
      <c r="K18" s="2"/>
    </row>
    <row r="19" spans="1:11" x14ac:dyDescent="0.2">
      <c r="A19" s="46"/>
      <c r="B19" s="35"/>
      <c r="C19" s="72" t="s">
        <v>11</v>
      </c>
      <c r="D19" s="72"/>
      <c r="E19" s="47" t="s">
        <v>12</v>
      </c>
      <c r="F19" s="48">
        <v>0</v>
      </c>
      <c r="G19" s="48">
        <v>10000</v>
      </c>
      <c r="H19" s="48">
        <v>10000</v>
      </c>
      <c r="I19" s="48">
        <v>0</v>
      </c>
      <c r="J19" s="49">
        <v>0</v>
      </c>
      <c r="K19" s="2"/>
    </row>
    <row r="20" spans="1:11" ht="20.45" customHeight="1" x14ac:dyDescent="0.2">
      <c r="A20" s="36"/>
      <c r="B20" s="23"/>
      <c r="C20" s="69" t="s">
        <v>93</v>
      </c>
      <c r="D20" s="69"/>
      <c r="E20" s="31" t="s">
        <v>92</v>
      </c>
      <c r="F20" s="50">
        <v>0</v>
      </c>
      <c r="G20" s="50">
        <v>10000</v>
      </c>
      <c r="H20" s="50">
        <v>10000</v>
      </c>
      <c r="I20" s="50">
        <v>0</v>
      </c>
      <c r="J20" s="51">
        <v>0</v>
      </c>
      <c r="K20" s="2"/>
    </row>
    <row r="21" spans="1:11" x14ac:dyDescent="0.2">
      <c r="A21" s="52"/>
      <c r="B21" s="12"/>
      <c r="C21" s="73"/>
      <c r="D21" s="73"/>
      <c r="E21" s="52"/>
      <c r="F21" s="52"/>
      <c r="G21" s="52"/>
      <c r="H21" s="52"/>
      <c r="I21" s="52"/>
      <c r="J21" s="52"/>
      <c r="K21" s="2"/>
    </row>
    <row r="22" spans="1:11" x14ac:dyDescent="0.2">
      <c r="A22" s="44" t="s">
        <v>20</v>
      </c>
      <c r="B22" s="45"/>
      <c r="C22" s="70" t="s">
        <v>21</v>
      </c>
      <c r="D22" s="70"/>
      <c r="E22" s="71" t="s">
        <v>22</v>
      </c>
      <c r="F22" s="71"/>
      <c r="G22" s="71"/>
      <c r="H22" s="71"/>
      <c r="I22" s="71"/>
      <c r="J22" s="71"/>
      <c r="K22" s="2"/>
    </row>
    <row r="23" spans="1:11" x14ac:dyDescent="0.2">
      <c r="A23" s="46"/>
      <c r="B23" s="35"/>
      <c r="C23" s="72" t="s">
        <v>11</v>
      </c>
      <c r="D23" s="72"/>
      <c r="E23" s="47" t="s">
        <v>12</v>
      </c>
      <c r="F23" s="48">
        <v>0</v>
      </c>
      <c r="G23" s="48">
        <v>-1000</v>
      </c>
      <c r="H23" s="48">
        <v>-1000</v>
      </c>
      <c r="I23" s="48">
        <v>0</v>
      </c>
      <c r="J23" s="49">
        <v>0</v>
      </c>
      <c r="K23" s="2"/>
    </row>
    <row r="24" spans="1:11" x14ac:dyDescent="0.2">
      <c r="A24" s="46"/>
      <c r="B24" s="35"/>
      <c r="C24" s="72" t="s">
        <v>17</v>
      </c>
      <c r="D24" s="72"/>
      <c r="E24" s="47" t="s">
        <v>18</v>
      </c>
      <c r="F24" s="48">
        <v>0</v>
      </c>
      <c r="G24" s="48">
        <v>0</v>
      </c>
      <c r="H24" s="48">
        <v>0</v>
      </c>
      <c r="I24" s="48">
        <v>0</v>
      </c>
      <c r="J24" s="49">
        <v>0</v>
      </c>
      <c r="K24" s="2"/>
    </row>
    <row r="25" spans="1:11" ht="24" customHeight="1" x14ac:dyDescent="0.2">
      <c r="A25" s="36"/>
      <c r="B25" s="23"/>
      <c r="C25" s="69" t="s">
        <v>23</v>
      </c>
      <c r="D25" s="69"/>
      <c r="E25" s="31" t="s">
        <v>22</v>
      </c>
      <c r="F25" s="50">
        <v>0</v>
      </c>
      <c r="G25" s="50">
        <v>-1000</v>
      </c>
      <c r="H25" s="50">
        <v>-1000</v>
      </c>
      <c r="I25" s="50">
        <v>0</v>
      </c>
      <c r="J25" s="51">
        <v>0</v>
      </c>
      <c r="K25" s="2"/>
    </row>
    <row r="26" spans="1:11" x14ac:dyDescent="0.2">
      <c r="A26" s="52"/>
      <c r="B26" s="12"/>
      <c r="C26" s="73"/>
      <c r="D26" s="73"/>
      <c r="E26" s="52"/>
      <c r="F26" s="52"/>
      <c r="G26" s="52"/>
      <c r="H26" s="52"/>
      <c r="I26" s="52"/>
      <c r="J26" s="52"/>
      <c r="K26" s="2"/>
    </row>
    <row r="27" spans="1:11" x14ac:dyDescent="0.2">
      <c r="A27" s="44" t="s">
        <v>24</v>
      </c>
      <c r="B27" s="45"/>
      <c r="C27" s="70" t="s">
        <v>25</v>
      </c>
      <c r="D27" s="70"/>
      <c r="E27" s="71" t="s">
        <v>26</v>
      </c>
      <c r="F27" s="71"/>
      <c r="G27" s="71"/>
      <c r="H27" s="71"/>
      <c r="I27" s="71"/>
      <c r="J27" s="71"/>
      <c r="K27" s="2"/>
    </row>
    <row r="28" spans="1:11" x14ac:dyDescent="0.2">
      <c r="A28" s="46"/>
      <c r="B28" s="35"/>
      <c r="C28" s="72" t="s">
        <v>11</v>
      </c>
      <c r="D28" s="72"/>
      <c r="E28" s="47" t="s">
        <v>12</v>
      </c>
      <c r="F28" s="48">
        <v>0</v>
      </c>
      <c r="G28" s="48">
        <v>378.56</v>
      </c>
      <c r="H28" s="48">
        <v>378.56</v>
      </c>
      <c r="I28" s="48">
        <v>190285.91</v>
      </c>
      <c r="J28" s="49">
        <v>177505.42</v>
      </c>
      <c r="K28" s="2"/>
    </row>
    <row r="29" spans="1:11" ht="21.6" customHeight="1" x14ac:dyDescent="0.2">
      <c r="A29" s="36"/>
      <c r="B29" s="23"/>
      <c r="C29" s="69" t="s">
        <v>27</v>
      </c>
      <c r="D29" s="69"/>
      <c r="E29" s="31" t="s">
        <v>26</v>
      </c>
      <c r="F29" s="50">
        <v>0</v>
      </c>
      <c r="G29" s="50">
        <v>378.56</v>
      </c>
      <c r="H29" s="50">
        <v>378.56</v>
      </c>
      <c r="I29" s="50">
        <v>190285.91</v>
      </c>
      <c r="J29" s="51">
        <v>177505.42</v>
      </c>
      <c r="K29" s="2"/>
    </row>
    <row r="30" spans="1:11" x14ac:dyDescent="0.2">
      <c r="A30" s="52"/>
      <c r="B30" s="12"/>
      <c r="C30" s="73"/>
      <c r="D30" s="73"/>
      <c r="E30" s="52"/>
      <c r="F30" s="52"/>
      <c r="G30" s="52"/>
      <c r="H30" s="52"/>
      <c r="I30" s="52"/>
      <c r="J30" s="52"/>
      <c r="K30" s="2"/>
    </row>
    <row r="31" spans="1:11" x14ac:dyDescent="0.2">
      <c r="A31" s="44" t="s">
        <v>28</v>
      </c>
      <c r="B31" s="45"/>
      <c r="C31" s="70" t="s">
        <v>29</v>
      </c>
      <c r="D31" s="70"/>
      <c r="E31" s="71" t="s">
        <v>30</v>
      </c>
      <c r="F31" s="71"/>
      <c r="G31" s="71"/>
      <c r="H31" s="71"/>
      <c r="I31" s="71"/>
      <c r="J31" s="71"/>
      <c r="K31" s="2"/>
    </row>
    <row r="32" spans="1:11" x14ac:dyDescent="0.2">
      <c r="A32" s="46"/>
      <c r="B32" s="35"/>
      <c r="C32" s="72" t="s">
        <v>11</v>
      </c>
      <c r="D32" s="72"/>
      <c r="E32" s="47" t="s">
        <v>12</v>
      </c>
      <c r="F32" s="48">
        <v>0</v>
      </c>
      <c r="G32" s="48">
        <v>-14468.62</v>
      </c>
      <c r="H32" s="48">
        <v>-14468.62</v>
      </c>
      <c r="I32" s="48">
        <v>0</v>
      </c>
      <c r="J32" s="49">
        <v>0</v>
      </c>
      <c r="K32" s="2"/>
    </row>
    <row r="33" spans="1:11" ht="19.149999999999999" customHeight="1" x14ac:dyDescent="0.2">
      <c r="A33" s="36"/>
      <c r="B33" s="23"/>
      <c r="C33" s="69" t="s">
        <v>31</v>
      </c>
      <c r="D33" s="69"/>
      <c r="E33" s="31" t="s">
        <v>30</v>
      </c>
      <c r="F33" s="50">
        <v>0</v>
      </c>
      <c r="G33" s="50">
        <v>-14468.62</v>
      </c>
      <c r="H33" s="50">
        <v>-14468.62</v>
      </c>
      <c r="I33" s="50">
        <v>0</v>
      </c>
      <c r="J33" s="51">
        <v>0</v>
      </c>
      <c r="K33" s="2"/>
    </row>
    <row r="34" spans="1:11" x14ac:dyDescent="0.2">
      <c r="A34" s="52"/>
      <c r="B34" s="12"/>
      <c r="C34" s="73"/>
      <c r="D34" s="73"/>
      <c r="E34" s="52"/>
      <c r="F34" s="52"/>
      <c r="G34" s="52"/>
      <c r="H34" s="52"/>
      <c r="I34" s="52"/>
      <c r="J34" s="52"/>
      <c r="K34" s="2"/>
    </row>
    <row r="35" spans="1:11" x14ac:dyDescent="0.2">
      <c r="A35" s="44" t="s">
        <v>32</v>
      </c>
      <c r="B35" s="45"/>
      <c r="C35" s="70" t="s">
        <v>33</v>
      </c>
      <c r="D35" s="70"/>
      <c r="E35" s="71" t="s">
        <v>34</v>
      </c>
      <c r="F35" s="71"/>
      <c r="G35" s="71"/>
      <c r="H35" s="71"/>
      <c r="I35" s="71"/>
      <c r="J35" s="71"/>
      <c r="K35" s="2"/>
    </row>
    <row r="36" spans="1:11" x14ac:dyDescent="0.2">
      <c r="A36" s="46"/>
      <c r="B36" s="35"/>
      <c r="C36" s="72" t="s">
        <v>11</v>
      </c>
      <c r="D36" s="72"/>
      <c r="E36" s="47" t="s">
        <v>12</v>
      </c>
      <c r="F36" s="48">
        <v>0</v>
      </c>
      <c r="G36" s="48">
        <v>-3530</v>
      </c>
      <c r="H36" s="48">
        <v>-3530</v>
      </c>
      <c r="I36" s="48">
        <v>0</v>
      </c>
      <c r="J36" s="49">
        <v>0</v>
      </c>
      <c r="K36" s="2"/>
    </row>
    <row r="37" spans="1:11" ht="21" customHeight="1" x14ac:dyDescent="0.2">
      <c r="A37" s="36"/>
      <c r="B37" s="23"/>
      <c r="C37" s="69" t="s">
        <v>35</v>
      </c>
      <c r="D37" s="69"/>
      <c r="E37" s="31" t="s">
        <v>34</v>
      </c>
      <c r="F37" s="50">
        <v>0</v>
      </c>
      <c r="G37" s="50">
        <v>-3530</v>
      </c>
      <c r="H37" s="50">
        <v>-3530</v>
      </c>
      <c r="I37" s="50">
        <v>0</v>
      </c>
      <c r="J37" s="51">
        <v>0</v>
      </c>
      <c r="K37" s="2"/>
    </row>
    <row r="38" spans="1:11" x14ac:dyDescent="0.2">
      <c r="A38" s="52"/>
      <c r="B38" s="12"/>
      <c r="C38" s="73"/>
      <c r="D38" s="73"/>
      <c r="E38" s="52"/>
      <c r="F38" s="52"/>
      <c r="G38" s="52"/>
      <c r="H38" s="52"/>
      <c r="I38" s="52"/>
      <c r="J38" s="52"/>
      <c r="K38" s="2"/>
    </row>
    <row r="39" spans="1:1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21" customHeight="1" x14ac:dyDescent="0.2">
      <c r="A40" s="26"/>
      <c r="B40" s="76" t="s">
        <v>36</v>
      </c>
      <c r="C40" s="76"/>
      <c r="D40" s="77"/>
      <c r="E40" s="77"/>
      <c r="F40" s="53">
        <v>0</v>
      </c>
      <c r="G40" s="53">
        <f>-139534.61+80000</f>
        <v>-59534.609999999986</v>
      </c>
      <c r="H40" s="53">
        <f>-139534.61+80000</f>
        <v>-59534.609999999986</v>
      </c>
      <c r="I40" s="53">
        <v>0</v>
      </c>
      <c r="J40" s="54">
        <v>-2.91038304567337E-11</v>
      </c>
      <c r="K40" s="2"/>
    </row>
    <row r="41" spans="1:1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3.5" thickBot="1" x14ac:dyDescent="0.25">
      <c r="A42" s="30"/>
      <c r="B42" s="69" t="s">
        <v>37</v>
      </c>
      <c r="C42" s="69"/>
      <c r="D42" s="59"/>
      <c r="E42" s="2"/>
      <c r="F42" s="2"/>
      <c r="G42" s="2"/>
      <c r="H42" s="2"/>
      <c r="I42" s="2"/>
      <c r="J42" s="2"/>
      <c r="K42" s="2"/>
    </row>
    <row r="43" spans="1:11" ht="13.5" thickTop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">
      <c r="A44" s="44" t="s">
        <v>38</v>
      </c>
      <c r="B44" s="45"/>
      <c r="C44" s="70" t="s">
        <v>39</v>
      </c>
      <c r="D44" s="70"/>
      <c r="E44" s="71" t="s">
        <v>40</v>
      </c>
      <c r="F44" s="71"/>
      <c r="G44" s="71"/>
      <c r="H44" s="71"/>
      <c r="I44" s="71"/>
      <c r="J44" s="71"/>
      <c r="K44" s="2"/>
    </row>
    <row r="45" spans="1:11" x14ac:dyDescent="0.2">
      <c r="A45" s="46"/>
      <c r="B45" s="35"/>
      <c r="C45" s="72" t="s">
        <v>11</v>
      </c>
      <c r="D45" s="72"/>
      <c r="E45" s="47" t="s">
        <v>12</v>
      </c>
      <c r="F45" s="48">
        <v>0</v>
      </c>
      <c r="G45" s="48">
        <v>-17309.89</v>
      </c>
      <c r="H45" s="48">
        <v>-17309.89</v>
      </c>
      <c r="I45" s="48">
        <v>0</v>
      </c>
      <c r="J45" s="49">
        <v>0</v>
      </c>
      <c r="K45" s="2"/>
    </row>
    <row r="46" spans="1:11" x14ac:dyDescent="0.2">
      <c r="A46" s="46"/>
      <c r="B46" s="35"/>
      <c r="C46" s="72" t="s">
        <v>17</v>
      </c>
      <c r="D46" s="72"/>
      <c r="E46" s="47" t="s">
        <v>18</v>
      </c>
      <c r="F46" s="48">
        <v>0</v>
      </c>
      <c r="G46" s="48">
        <v>0</v>
      </c>
      <c r="H46" s="48">
        <v>0</v>
      </c>
      <c r="I46" s="48">
        <v>0</v>
      </c>
      <c r="J46" s="49">
        <v>0</v>
      </c>
      <c r="K46" s="2"/>
    </row>
    <row r="47" spans="1:11" ht="18" x14ac:dyDescent="0.2">
      <c r="A47" s="36"/>
      <c r="B47" s="23"/>
      <c r="C47" s="69" t="s">
        <v>41</v>
      </c>
      <c r="D47" s="69"/>
      <c r="E47" s="31" t="s">
        <v>40</v>
      </c>
      <c r="F47" s="50">
        <v>0</v>
      </c>
      <c r="G47" s="50">
        <v>-17309.89</v>
      </c>
      <c r="H47" s="50">
        <v>-17309.89</v>
      </c>
      <c r="I47" s="50">
        <v>0</v>
      </c>
      <c r="J47" s="51">
        <v>0</v>
      </c>
      <c r="K47" s="2"/>
    </row>
    <row r="48" spans="1:11" x14ac:dyDescent="0.2">
      <c r="A48" s="52"/>
      <c r="B48" s="12"/>
      <c r="C48" s="73"/>
      <c r="D48" s="73"/>
      <c r="E48" s="52"/>
      <c r="F48" s="52"/>
      <c r="G48" s="52"/>
      <c r="H48" s="52"/>
      <c r="I48" s="52"/>
      <c r="J48" s="52"/>
      <c r="K48" s="2"/>
    </row>
    <row r="49" spans="1:1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25.15" customHeight="1" x14ac:dyDescent="0.2">
      <c r="A50" s="26"/>
      <c r="B50" s="76" t="s">
        <v>42</v>
      </c>
      <c r="C50" s="76"/>
      <c r="D50" s="77"/>
      <c r="E50" s="77"/>
      <c r="F50" s="53">
        <v>0</v>
      </c>
      <c r="G50" s="53">
        <v>-17309.89</v>
      </c>
      <c r="H50" s="53">
        <v>-17309.89</v>
      </c>
      <c r="I50" s="53">
        <v>0</v>
      </c>
      <c r="J50" s="54">
        <v>0</v>
      </c>
      <c r="K50" s="2"/>
    </row>
    <row r="51" spans="1:1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">
      <c r="A52" s="30"/>
      <c r="B52" s="69" t="s">
        <v>43</v>
      </c>
      <c r="C52" s="69"/>
      <c r="D52" s="60"/>
      <c r="E52" s="2"/>
      <c r="F52" s="2"/>
      <c r="G52" s="2"/>
      <c r="H52" s="2"/>
      <c r="I52" s="2"/>
      <c r="J52" s="2"/>
      <c r="K52" s="2"/>
    </row>
    <row r="53" spans="1:1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44" t="s">
        <v>94</v>
      </c>
      <c r="B54" s="45"/>
      <c r="C54" s="70" t="s">
        <v>9</v>
      </c>
      <c r="D54" s="70"/>
      <c r="E54" s="71" t="s">
        <v>95</v>
      </c>
      <c r="F54" s="71"/>
      <c r="G54" s="71"/>
      <c r="H54" s="71"/>
      <c r="I54" s="71"/>
      <c r="J54" s="71"/>
      <c r="K54" s="2"/>
    </row>
    <row r="55" spans="1:11" x14ac:dyDescent="0.2">
      <c r="A55" s="46"/>
      <c r="B55" s="35"/>
      <c r="C55" s="72" t="s">
        <v>11</v>
      </c>
      <c r="D55" s="72"/>
      <c r="E55" s="47" t="s">
        <v>12</v>
      </c>
      <c r="F55" s="48">
        <v>0</v>
      </c>
      <c r="G55" s="48">
        <v>-340</v>
      </c>
      <c r="H55" s="48">
        <v>-340</v>
      </c>
      <c r="I55" s="48">
        <v>0</v>
      </c>
      <c r="J55" s="49">
        <v>0</v>
      </c>
      <c r="K55" s="2"/>
    </row>
    <row r="56" spans="1:11" ht="21.6" customHeight="1" x14ac:dyDescent="0.2">
      <c r="A56" s="36"/>
      <c r="B56" s="23"/>
      <c r="C56" s="69" t="s">
        <v>13</v>
      </c>
      <c r="D56" s="69"/>
      <c r="E56" s="31" t="s">
        <v>95</v>
      </c>
      <c r="F56" s="50">
        <v>0</v>
      </c>
      <c r="G56" s="50">
        <v>-340</v>
      </c>
      <c r="H56" s="50">
        <v>-340</v>
      </c>
      <c r="I56" s="50">
        <v>0</v>
      </c>
      <c r="J56" s="51">
        <v>0</v>
      </c>
      <c r="K56" s="2"/>
    </row>
    <row r="57" spans="1:11" x14ac:dyDescent="0.2">
      <c r="A57" s="52"/>
      <c r="B57" s="12"/>
      <c r="C57" s="73"/>
      <c r="D57" s="73"/>
      <c r="E57" s="52"/>
      <c r="F57" s="52"/>
      <c r="G57" s="52"/>
      <c r="H57" s="52"/>
      <c r="I57" s="52"/>
      <c r="J57" s="52"/>
      <c r="K57" s="2"/>
    </row>
    <row r="58" spans="1:1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24.6" customHeight="1" x14ac:dyDescent="0.2">
      <c r="A59" s="26"/>
      <c r="B59" s="76" t="s">
        <v>44</v>
      </c>
      <c r="C59" s="76"/>
      <c r="D59" s="77"/>
      <c r="E59" s="77"/>
      <c r="F59" s="53">
        <v>0</v>
      </c>
      <c r="G59" s="53">
        <v>-340</v>
      </c>
      <c r="H59" s="53">
        <v>-340</v>
      </c>
      <c r="I59" s="53">
        <v>0</v>
      </c>
      <c r="J59" s="54">
        <v>0</v>
      </c>
      <c r="K59" s="2"/>
    </row>
    <row r="60" spans="1:1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">
      <c r="A61" s="30"/>
      <c r="B61" s="69" t="s">
        <v>45</v>
      </c>
      <c r="C61" s="69"/>
      <c r="D61" s="60"/>
      <c r="E61" s="2"/>
      <c r="F61" s="2"/>
      <c r="G61" s="2"/>
      <c r="H61" s="2"/>
      <c r="I61" s="2"/>
      <c r="J61" s="2"/>
      <c r="K61" s="2"/>
    </row>
    <row r="62" spans="1:1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">
      <c r="A63" s="44" t="s">
        <v>46</v>
      </c>
      <c r="B63" s="45"/>
      <c r="C63" s="70" t="s">
        <v>15</v>
      </c>
      <c r="D63" s="70"/>
      <c r="E63" s="71" t="s">
        <v>47</v>
      </c>
      <c r="F63" s="71"/>
      <c r="G63" s="71"/>
      <c r="H63" s="71"/>
      <c r="I63" s="71"/>
      <c r="J63" s="71"/>
      <c r="K63" s="2"/>
    </row>
    <row r="64" spans="1:11" ht="18.75" customHeight="1" x14ac:dyDescent="0.2">
      <c r="A64" s="46"/>
      <c r="B64" s="35"/>
      <c r="C64" s="72" t="s">
        <v>11</v>
      </c>
      <c r="D64" s="72"/>
      <c r="E64" s="47" t="s">
        <v>12</v>
      </c>
      <c r="F64" s="48">
        <v>0</v>
      </c>
      <c r="G64" s="48">
        <f>261500-80000</f>
        <v>181500</v>
      </c>
      <c r="H64" s="48">
        <f>261500-80000</f>
        <v>181500</v>
      </c>
      <c r="I64" s="48">
        <v>0</v>
      </c>
      <c r="J64" s="49">
        <v>0</v>
      </c>
      <c r="K64" s="2"/>
    </row>
    <row r="65" spans="1:11" ht="27.75" customHeight="1" x14ac:dyDescent="0.2">
      <c r="A65" s="36"/>
      <c r="B65" s="23"/>
      <c r="C65" s="69" t="s">
        <v>19</v>
      </c>
      <c r="D65" s="69"/>
      <c r="E65" s="31" t="s">
        <v>47</v>
      </c>
      <c r="F65" s="50">
        <v>0</v>
      </c>
      <c r="G65" s="50">
        <v>181500</v>
      </c>
      <c r="H65" s="50">
        <v>181500</v>
      </c>
      <c r="I65" s="50">
        <v>0</v>
      </c>
      <c r="J65" s="51">
        <v>0</v>
      </c>
      <c r="K65" s="2"/>
    </row>
    <row r="66" spans="1:11" x14ac:dyDescent="0.2">
      <c r="A66" s="52"/>
      <c r="B66" s="12"/>
      <c r="C66" s="73"/>
      <c r="D66" s="73"/>
      <c r="E66" s="52"/>
      <c r="F66" s="52"/>
      <c r="G66" s="52"/>
      <c r="H66" s="52"/>
      <c r="I66" s="52"/>
      <c r="J66" s="52"/>
      <c r="K66" s="2"/>
    </row>
    <row r="67" spans="1:1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9.149999999999999" customHeight="1" x14ac:dyDescent="0.2">
      <c r="A68" s="63"/>
      <c r="B68" s="74" t="s">
        <v>48</v>
      </c>
      <c r="C68" s="74"/>
      <c r="D68" s="75"/>
      <c r="E68" s="75"/>
      <c r="F68" s="62">
        <v>0</v>
      </c>
      <c r="G68" s="61">
        <v>181500</v>
      </c>
      <c r="H68" s="61">
        <v>181500</v>
      </c>
      <c r="I68" s="62">
        <v>0</v>
      </c>
      <c r="J68" s="64">
        <v>0</v>
      </c>
      <c r="K68" s="2"/>
    </row>
    <row r="69" spans="1:1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">
      <c r="A70" s="30"/>
      <c r="B70" s="68" t="s">
        <v>49</v>
      </c>
      <c r="C70" s="68"/>
      <c r="D70" s="68"/>
      <c r="E70" s="68"/>
      <c r="F70" s="42">
        <v>0</v>
      </c>
      <c r="G70" s="42">
        <v>104315.5</v>
      </c>
      <c r="H70" s="42">
        <v>104315.5</v>
      </c>
      <c r="I70" s="42">
        <v>-3.6379788070917101E-12</v>
      </c>
      <c r="J70" s="43">
        <v>-1.09139364212751E-11</v>
      </c>
      <c r="K70" s="2"/>
    </row>
    <row r="71" spans="1:1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">
      <c r="A72" s="30"/>
      <c r="B72" s="69" t="s">
        <v>50</v>
      </c>
      <c r="C72" s="69"/>
      <c r="D72" s="69"/>
      <c r="E72" s="69"/>
      <c r="F72" s="42">
        <v>0</v>
      </c>
      <c r="G72" s="42">
        <v>104315.5</v>
      </c>
      <c r="H72" s="42">
        <v>104315.5</v>
      </c>
      <c r="I72" s="42">
        <v>-3.6379788070917101E-12</v>
      </c>
      <c r="J72" s="43">
        <v>-1.09139364212751E-11</v>
      </c>
      <c r="K72" s="2"/>
    </row>
  </sheetData>
  <mergeCells count="71">
    <mergeCell ref="A1:K1"/>
    <mergeCell ref="A3:D3"/>
    <mergeCell ref="A4:D4"/>
    <mergeCell ref="B5:C5"/>
    <mergeCell ref="B7:C7"/>
    <mergeCell ref="C9:D9"/>
    <mergeCell ref="E9:J9"/>
    <mergeCell ref="C10:D10"/>
    <mergeCell ref="C11:D11"/>
    <mergeCell ref="C12:D12"/>
    <mergeCell ref="C13:D13"/>
    <mergeCell ref="E13:J13"/>
    <mergeCell ref="C14:D14"/>
    <mergeCell ref="C15:D15"/>
    <mergeCell ref="C16:D16"/>
    <mergeCell ref="C17:D17"/>
    <mergeCell ref="C18:D18"/>
    <mergeCell ref="E18:J18"/>
    <mergeCell ref="C19:D19"/>
    <mergeCell ref="C20:D20"/>
    <mergeCell ref="C21:D21"/>
    <mergeCell ref="C22:D22"/>
    <mergeCell ref="E22:J22"/>
    <mergeCell ref="C23:D23"/>
    <mergeCell ref="C24:D24"/>
    <mergeCell ref="C25:D25"/>
    <mergeCell ref="C26:D26"/>
    <mergeCell ref="C27:D27"/>
    <mergeCell ref="E27:J27"/>
    <mergeCell ref="C28:D28"/>
    <mergeCell ref="C29:D29"/>
    <mergeCell ref="C30:D30"/>
    <mergeCell ref="C31:D31"/>
    <mergeCell ref="E31:J31"/>
    <mergeCell ref="C32:D32"/>
    <mergeCell ref="C33:D33"/>
    <mergeCell ref="C34:D34"/>
    <mergeCell ref="C35:D35"/>
    <mergeCell ref="E35:J35"/>
    <mergeCell ref="C36:D36"/>
    <mergeCell ref="C37:D37"/>
    <mergeCell ref="C38:D38"/>
    <mergeCell ref="B40:C40"/>
    <mergeCell ref="D40:E40"/>
    <mergeCell ref="B42:C42"/>
    <mergeCell ref="C44:D44"/>
    <mergeCell ref="E44:J44"/>
    <mergeCell ref="C45:D45"/>
    <mergeCell ref="C46:D46"/>
    <mergeCell ref="C47:D47"/>
    <mergeCell ref="C48:D48"/>
    <mergeCell ref="B50:C50"/>
    <mergeCell ref="D50:E50"/>
    <mergeCell ref="B52:C52"/>
    <mergeCell ref="C54:D54"/>
    <mergeCell ref="E54:J54"/>
    <mergeCell ref="C55:D55"/>
    <mergeCell ref="C56:D56"/>
    <mergeCell ref="C57:D57"/>
    <mergeCell ref="B59:C59"/>
    <mergeCell ref="D59:E59"/>
    <mergeCell ref="B61:C61"/>
    <mergeCell ref="B70:E70"/>
    <mergeCell ref="B72:E72"/>
    <mergeCell ref="C63:D63"/>
    <mergeCell ref="E63:J63"/>
    <mergeCell ref="C64:D64"/>
    <mergeCell ref="C65:D65"/>
    <mergeCell ref="C66:D66"/>
    <mergeCell ref="B68:C68"/>
    <mergeCell ref="D68:E68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30" max="16383" man="1"/>
    <brk id="5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37BF4-45AC-48E4-9EEA-676C9ADEAC2B}">
  <dimension ref="A2:J26"/>
  <sheetViews>
    <sheetView workbookViewId="0">
      <selection activeCell="F13" sqref="F13"/>
    </sheetView>
  </sheetViews>
  <sheetFormatPr defaultRowHeight="12.75" x14ac:dyDescent="0.2"/>
  <cols>
    <col min="1" max="1" width="10.7109375" customWidth="1"/>
    <col min="2" max="2" width="2.140625" customWidth="1"/>
    <col min="3" max="3" width="27.7109375" customWidth="1"/>
    <col min="4" max="8" width="14.7109375" customWidth="1"/>
    <col min="11" max="11" width="9.140625" bestFit="1" customWidth="1"/>
  </cols>
  <sheetData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ht="27" x14ac:dyDescent="0.2">
      <c r="A3" s="84" t="s">
        <v>51</v>
      </c>
      <c r="B3" s="84"/>
      <c r="C3" s="4" t="s">
        <v>1</v>
      </c>
      <c r="D3" s="4" t="s">
        <v>2</v>
      </c>
      <c r="E3" s="4" t="s">
        <v>82</v>
      </c>
      <c r="F3" s="4" t="s">
        <v>3</v>
      </c>
      <c r="G3" s="4" t="s">
        <v>4</v>
      </c>
      <c r="H3" s="4" t="s">
        <v>83</v>
      </c>
    </row>
    <row r="4" spans="1:8" x14ac:dyDescent="0.2">
      <c r="A4" s="80"/>
      <c r="B4" s="80"/>
      <c r="C4" s="40"/>
      <c r="D4" s="40"/>
      <c r="E4" s="40"/>
      <c r="F4" s="40"/>
      <c r="G4" s="40"/>
      <c r="H4" s="40"/>
    </row>
    <row r="5" spans="1:8" ht="18" x14ac:dyDescent="0.2">
      <c r="A5" s="30"/>
      <c r="B5" s="41"/>
      <c r="C5" s="31" t="s">
        <v>5</v>
      </c>
      <c r="D5" s="55" t="s">
        <v>6</v>
      </c>
      <c r="E5" s="55" t="s">
        <v>6</v>
      </c>
      <c r="F5" s="55" t="s">
        <v>6</v>
      </c>
      <c r="G5" s="55" t="s">
        <v>6</v>
      </c>
      <c r="H5" s="56" t="s">
        <v>6</v>
      </c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ht="18" x14ac:dyDescent="0.2">
      <c r="A7" s="57" t="s">
        <v>36</v>
      </c>
      <c r="B7" s="81"/>
      <c r="C7" s="81"/>
      <c r="D7" s="55">
        <v>0</v>
      </c>
      <c r="E7" s="55">
        <f>-139534.61+80000</f>
        <v>-59534.609999999986</v>
      </c>
      <c r="F7" s="55">
        <f>-139534.61+80000</f>
        <v>-59534.609999999986</v>
      </c>
      <c r="G7" s="55">
        <v>0</v>
      </c>
      <c r="H7" s="56">
        <v>-2.91038304567337E-11</v>
      </c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ht="18" x14ac:dyDescent="0.2">
      <c r="A9" s="57" t="s">
        <v>42</v>
      </c>
      <c r="B9" s="81"/>
      <c r="C9" s="81"/>
      <c r="D9" s="55">
        <v>0</v>
      </c>
      <c r="E9" s="55">
        <v>-17309.89</v>
      </c>
      <c r="F9" s="55">
        <v>-17309.89</v>
      </c>
      <c r="G9" s="55">
        <v>0</v>
      </c>
      <c r="H9" s="56">
        <v>0</v>
      </c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ht="18" x14ac:dyDescent="0.2">
      <c r="A11" s="57" t="s">
        <v>44</v>
      </c>
      <c r="B11" s="81"/>
      <c r="C11" s="81"/>
      <c r="D11" s="55">
        <v>0</v>
      </c>
      <c r="E11" s="55">
        <v>-340</v>
      </c>
      <c r="F11" s="55">
        <v>-340</v>
      </c>
      <c r="G11" s="55">
        <v>0</v>
      </c>
      <c r="H11" s="56">
        <v>0</v>
      </c>
    </row>
    <row r="12" spans="1:8" x14ac:dyDescent="0.2">
      <c r="A12" s="2"/>
      <c r="B12" s="2"/>
      <c r="C12" s="2"/>
      <c r="D12" s="2"/>
      <c r="E12" s="2"/>
      <c r="F12" s="2"/>
      <c r="G12" s="2"/>
      <c r="H12" s="2"/>
    </row>
    <row r="13" spans="1:8" ht="27" x14ac:dyDescent="0.2">
      <c r="A13" s="57" t="s">
        <v>48</v>
      </c>
      <c r="B13" s="81"/>
      <c r="C13" s="81"/>
      <c r="D13" s="55">
        <v>0</v>
      </c>
      <c r="E13" s="55">
        <f>261500-80000</f>
        <v>181500</v>
      </c>
      <c r="F13" s="55">
        <f>261500-80000</f>
        <v>181500</v>
      </c>
      <c r="G13" s="55">
        <v>0</v>
      </c>
      <c r="H13" s="56">
        <v>0</v>
      </c>
    </row>
    <row r="14" spans="1:8" x14ac:dyDescent="0.2">
      <c r="A14" s="2"/>
      <c r="B14" s="2"/>
      <c r="C14" s="2"/>
      <c r="D14" s="2"/>
      <c r="E14" s="2"/>
      <c r="F14" s="2"/>
      <c r="G14" s="2"/>
      <c r="H14" s="2"/>
    </row>
    <row r="15" spans="1:8" x14ac:dyDescent="0.2">
      <c r="A15" s="83" t="s">
        <v>49</v>
      </c>
      <c r="B15" s="83"/>
      <c r="C15" s="83"/>
      <c r="D15" s="55">
        <v>0</v>
      </c>
      <c r="E15" s="55">
        <v>104315.5</v>
      </c>
      <c r="F15" s="55">
        <v>104315.5</v>
      </c>
      <c r="G15" s="55">
        <v>-3.6379788070917101E-12</v>
      </c>
      <c r="H15" s="56">
        <v>-1.09139364212751E-11</v>
      </c>
    </row>
    <row r="16" spans="1:8" x14ac:dyDescent="0.2">
      <c r="A16" s="2"/>
      <c r="B16" s="2"/>
      <c r="C16" s="2"/>
      <c r="D16" s="2"/>
      <c r="E16" s="2"/>
      <c r="F16" s="2"/>
      <c r="G16" s="2"/>
      <c r="H16" s="2"/>
    </row>
    <row r="17" spans="1:10" x14ac:dyDescent="0.2">
      <c r="A17" s="83" t="s">
        <v>50</v>
      </c>
      <c r="B17" s="83"/>
      <c r="C17" s="83"/>
      <c r="D17" s="55">
        <v>0</v>
      </c>
      <c r="E17" s="55">
        <v>104315.5</v>
      </c>
      <c r="F17" s="55">
        <v>104315.5</v>
      </c>
      <c r="G17" s="55">
        <v>-3.6379788070917101E-12</v>
      </c>
      <c r="H17" s="56">
        <v>-1.09139364212751E-11</v>
      </c>
    </row>
    <row r="26" spans="1:10" x14ac:dyDescent="0.2">
      <c r="J26" t="s">
        <v>98</v>
      </c>
    </row>
  </sheetData>
  <mergeCells count="8">
    <mergeCell ref="A15:C15"/>
    <mergeCell ref="A17:C17"/>
    <mergeCell ref="A3:B3"/>
    <mergeCell ref="A4:B4"/>
    <mergeCell ref="B7:C7"/>
    <mergeCell ref="B9:C9"/>
    <mergeCell ref="B11:C11"/>
    <mergeCell ref="B13:C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C9F6-0CDB-40FA-B5F3-27027D1E1387}">
  <dimension ref="A2:H19"/>
  <sheetViews>
    <sheetView workbookViewId="0">
      <selection activeCell="I24" sqref="I24"/>
    </sheetView>
  </sheetViews>
  <sheetFormatPr defaultRowHeight="12.75" x14ac:dyDescent="0.2"/>
  <cols>
    <col min="1" max="1" width="10.7109375" customWidth="1"/>
    <col min="2" max="2" width="2.140625" customWidth="1"/>
    <col min="3" max="3" width="27.85546875" customWidth="1"/>
    <col min="4" max="8" width="14.7109375" customWidth="1"/>
  </cols>
  <sheetData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ht="27" x14ac:dyDescent="0.2">
      <c r="A3" s="84" t="s">
        <v>52</v>
      </c>
      <c r="B3" s="84"/>
      <c r="C3" s="4" t="s">
        <v>1</v>
      </c>
      <c r="D3" s="4" t="s">
        <v>2</v>
      </c>
      <c r="E3" s="4" t="s">
        <v>82</v>
      </c>
      <c r="F3" s="4" t="s">
        <v>3</v>
      </c>
      <c r="G3" s="4" t="s">
        <v>4</v>
      </c>
      <c r="H3" s="4" t="s">
        <v>83</v>
      </c>
    </row>
    <row r="4" spans="1:8" x14ac:dyDescent="0.2">
      <c r="A4" s="80"/>
      <c r="B4" s="80"/>
      <c r="C4" s="40"/>
      <c r="D4" s="40"/>
      <c r="E4" s="40"/>
      <c r="F4" s="40"/>
      <c r="G4" s="40"/>
      <c r="H4" s="40"/>
    </row>
    <row r="5" spans="1:8" ht="18" x14ac:dyDescent="0.2">
      <c r="A5" s="30"/>
      <c r="B5" s="41"/>
      <c r="C5" s="31" t="s">
        <v>5</v>
      </c>
      <c r="D5" s="42" t="s">
        <v>6</v>
      </c>
      <c r="E5" s="42" t="s">
        <v>6</v>
      </c>
      <c r="F5" s="42" t="s">
        <v>6</v>
      </c>
      <c r="G5" s="42" t="s">
        <v>6</v>
      </c>
      <c r="H5" s="43" t="s">
        <v>6</v>
      </c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ht="18" x14ac:dyDescent="0.2">
      <c r="A7" s="21" t="s">
        <v>53</v>
      </c>
      <c r="B7" s="41"/>
      <c r="C7" s="31" t="s">
        <v>54</v>
      </c>
      <c r="D7" s="42" t="s">
        <v>6</v>
      </c>
      <c r="E7" s="42" t="s">
        <v>6</v>
      </c>
      <c r="F7" s="42" t="s">
        <v>6</v>
      </c>
      <c r="G7" s="42" t="s">
        <v>6</v>
      </c>
      <c r="H7" s="43" t="s">
        <v>6</v>
      </c>
    </row>
    <row r="8" spans="1:8" x14ac:dyDescent="0.2">
      <c r="A8" s="45"/>
      <c r="B8" s="58"/>
      <c r="C8" s="45"/>
      <c r="D8" s="45"/>
      <c r="E8" s="45"/>
      <c r="F8" s="45"/>
      <c r="G8" s="45"/>
      <c r="H8" s="45"/>
    </row>
    <row r="9" spans="1:8" x14ac:dyDescent="0.2">
      <c r="A9" s="21" t="s">
        <v>55</v>
      </c>
      <c r="B9" s="41"/>
      <c r="C9" s="31" t="s">
        <v>56</v>
      </c>
      <c r="D9" s="42">
        <v>0</v>
      </c>
      <c r="E9" s="42">
        <v>104315.5</v>
      </c>
      <c r="F9" s="42">
        <v>104315.5</v>
      </c>
      <c r="G9" s="42">
        <v>0</v>
      </c>
      <c r="H9" s="43">
        <v>-1.45519152283669E-11</v>
      </c>
    </row>
    <row r="10" spans="1:8" x14ac:dyDescent="0.2">
      <c r="A10" s="45"/>
      <c r="B10" s="58"/>
      <c r="C10" s="45"/>
      <c r="D10" s="45"/>
      <c r="E10" s="45"/>
      <c r="F10" s="45"/>
      <c r="G10" s="45"/>
      <c r="H10" s="45"/>
    </row>
    <row r="11" spans="1:8" x14ac:dyDescent="0.2">
      <c r="A11" s="21" t="s">
        <v>57</v>
      </c>
      <c r="B11" s="41"/>
      <c r="C11" s="31" t="s">
        <v>58</v>
      </c>
      <c r="D11" s="42">
        <v>0</v>
      </c>
      <c r="E11" s="42">
        <v>0</v>
      </c>
      <c r="F11" s="42">
        <v>0</v>
      </c>
      <c r="G11" s="42">
        <v>0</v>
      </c>
      <c r="H11" s="43">
        <v>0</v>
      </c>
    </row>
    <row r="12" spans="1:8" x14ac:dyDescent="0.2">
      <c r="A12" s="45"/>
      <c r="B12" s="58"/>
      <c r="C12" s="45"/>
      <c r="D12" s="45"/>
      <c r="E12" s="45"/>
      <c r="F12" s="45"/>
      <c r="G12" s="45"/>
      <c r="H12" s="45"/>
    </row>
    <row r="13" spans="1:8" ht="18" x14ac:dyDescent="0.2">
      <c r="A13" s="21" t="s">
        <v>59</v>
      </c>
      <c r="B13" s="41"/>
      <c r="C13" s="31" t="s">
        <v>60</v>
      </c>
      <c r="D13" s="42" t="s">
        <v>6</v>
      </c>
      <c r="E13" s="42" t="s">
        <v>6</v>
      </c>
      <c r="F13" s="42" t="s">
        <v>6</v>
      </c>
      <c r="G13" s="42" t="s">
        <v>6</v>
      </c>
      <c r="H13" s="43" t="s">
        <v>6</v>
      </c>
    </row>
    <row r="14" spans="1:8" x14ac:dyDescent="0.2">
      <c r="A14" s="45"/>
      <c r="B14" s="58"/>
      <c r="C14" s="45"/>
      <c r="D14" s="45"/>
      <c r="E14" s="45"/>
      <c r="F14" s="45"/>
      <c r="G14" s="45"/>
      <c r="H14" s="45"/>
    </row>
    <row r="15" spans="1:8" ht="18" x14ac:dyDescent="0.2">
      <c r="A15" s="21" t="s">
        <v>61</v>
      </c>
      <c r="B15" s="41"/>
      <c r="C15" s="31" t="s">
        <v>62</v>
      </c>
      <c r="D15" s="42" t="s">
        <v>6</v>
      </c>
      <c r="E15" s="42" t="s">
        <v>6</v>
      </c>
      <c r="F15" s="42" t="s">
        <v>6</v>
      </c>
      <c r="G15" s="42" t="s">
        <v>6</v>
      </c>
      <c r="H15" s="43" t="s">
        <v>6</v>
      </c>
    </row>
    <row r="16" spans="1:8" x14ac:dyDescent="0.2">
      <c r="A16" s="45"/>
      <c r="B16" s="58"/>
      <c r="C16" s="45"/>
      <c r="D16" s="45"/>
      <c r="E16" s="45"/>
      <c r="F16" s="45"/>
      <c r="G16" s="45"/>
      <c r="H16" s="45"/>
    </row>
    <row r="17" spans="1:8" x14ac:dyDescent="0.2">
      <c r="A17" s="83" t="s">
        <v>63</v>
      </c>
      <c r="B17" s="83"/>
      <c r="C17" s="83"/>
      <c r="D17" s="42">
        <v>0</v>
      </c>
      <c r="E17" s="42">
        <v>104315.5</v>
      </c>
      <c r="F17" s="42">
        <v>104315.5</v>
      </c>
      <c r="G17" s="42" t="s">
        <v>6</v>
      </c>
      <c r="H17" s="42" t="s">
        <v>6</v>
      </c>
    </row>
    <row r="18" spans="1:8" x14ac:dyDescent="0.2">
      <c r="A18" s="2"/>
      <c r="B18" s="2"/>
      <c r="C18" s="2"/>
      <c r="D18" s="2"/>
      <c r="E18" s="2"/>
      <c r="F18" s="2"/>
      <c r="G18" s="2"/>
      <c r="H18" s="2"/>
    </row>
    <row r="19" spans="1:8" x14ac:dyDescent="0.2">
      <c r="A19" s="83" t="s">
        <v>50</v>
      </c>
      <c r="B19" s="83"/>
      <c r="C19" s="83"/>
      <c r="D19" s="42">
        <v>0</v>
      </c>
      <c r="E19" s="42">
        <v>104315.5</v>
      </c>
      <c r="F19" s="42">
        <v>104315.5</v>
      </c>
      <c r="G19" s="42" t="s">
        <v>6</v>
      </c>
      <c r="H19" s="42" t="s">
        <v>6</v>
      </c>
    </row>
  </sheetData>
  <mergeCells count="4">
    <mergeCell ref="A3:B3"/>
    <mergeCell ref="A4:B4"/>
    <mergeCell ref="A17:C17"/>
    <mergeCell ref="A19:C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ENTRATA</vt:lpstr>
      <vt:lpstr>Riepilogo per titoli </vt:lpstr>
      <vt:lpstr>Riepilogo per tipologie </vt:lpstr>
      <vt:lpstr>SPESA</vt:lpstr>
      <vt:lpstr>Riepilogo programm</vt:lpstr>
      <vt:lpstr>Riepilogo Missioni</vt:lpstr>
      <vt:lpstr>Riepilogo Titoli</vt:lpstr>
      <vt:lpstr>'Riepilogo programm'!Titoli_stampa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Nenci Alessandra</cp:lastModifiedBy>
  <cp:lastPrinted>2024-06-06T16:49:56Z</cp:lastPrinted>
  <dcterms:created xsi:type="dcterms:W3CDTF">2024-07-30T06:28:44Z</dcterms:created>
  <dcterms:modified xsi:type="dcterms:W3CDTF">2024-07-30T06:28:44Z</dcterms:modified>
</cp:coreProperties>
</file>