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6" windowWidth="14940" windowHeight="9156"/>
  </bookViews>
  <sheets>
    <sheet name="Pivot RS e cassa" sheetId="5" r:id="rId1"/>
    <sheet name="RS presunti Bilancio 2020" sheetId="3" r:id="rId2"/>
  </sheets>
  <definedNames>
    <definedName name="_xlnm._FilterDatabase" localSheetId="1" hidden="1">'RS presunti Bilancio 2020'!$B$1:$H$182</definedName>
    <definedName name="_xlnm.Print_Area" localSheetId="1">'RS presunti Bilancio 2020'!$A$1:$I$182</definedName>
    <definedName name="_xlnm.Print_Titles" localSheetId="0">'Pivot RS e cassa'!$3:$3</definedName>
    <definedName name="_xlnm.Print_Titles" localSheetId="1">'RS presunti Bilancio 2020'!$1:$1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I3" i="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2"/>
</calcChain>
</file>

<file path=xl/sharedStrings.xml><?xml version="1.0" encoding="utf-8"?>
<sst xmlns="http://schemas.openxmlformats.org/spreadsheetml/2006/main" count="1156" uniqueCount="224">
  <si>
    <t>Descrizione capitolo</t>
  </si>
  <si>
    <t>MISSIONI ITALIA CONSIGLIERI</t>
  </si>
  <si>
    <t>TELEFONIA FISSA GRUPPI CONSILIARI</t>
  </si>
  <si>
    <t>COSTO SPESE TELEFONICHE - QUOTA A CARICO GRUPPI CONSILIARI</t>
  </si>
  <si>
    <t>RIMBORSI SPESE PER RELATORI A INIZIATIVE DI PIANETA GALILEO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</si>
  <si>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</si>
  <si>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</si>
  <si>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</si>
  <si>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VALUTAZIONE  DELLE POLITICHE PUBBLICHE (art. 45 E 47 STATUTO)</t>
  </si>
  <si>
    <t>RIMBORSI SPESE RELATORI A CONVEGNI E RIUNIONI OLI</t>
  </si>
  <si>
    <t>ACQUISTO DI MATERIALE SPECIALE PER ARCHIVIAZIONE E INVENTARIAZIONE</t>
  </si>
  <si>
    <t>BENI DI RAPPRESENTANZA MEMBRI UFFICIO DI PRESIDENZA</t>
  </si>
  <si>
    <t>SERVIZI DI RAPPRESENTANZA  MEMBRI UFFICIO DI PRESIDENZA</t>
  </si>
  <si>
    <t>BENI DI RAPPRESENTANZA   PRESIDENTI COMMISSIONI  1.2.3.4 E COMMISSIONE ISTITUZIONALE RIPRESA ECONOMICO-SOCIALE TOSCANA COSTIERA</t>
  </si>
  <si>
    <t>SERVIZI DI RAPPRESENTANZA   PRESIDENTI COMMISSIONI 1.2.3.4 E COMMISSIONE ISTITUZIONALE RIPRESA ECONOMICO-SOCIALE TOSCANA COSTIERA</t>
  </si>
  <si>
    <t>SERVIZI DI RAPPRESENTANZA  DIFENSORE CIVICO</t>
  </si>
  <si>
    <t>SERVIZI DI RAPPRESENTANZA PRESIDENTE CORECOM</t>
  </si>
  <si>
    <t>BENI DI RAPPRESENTANZA  (art. 1 c.1 lett a) e b) lr 4/2009)</t>
  </si>
  <si>
    <t>RIMBORSI SPESE DIFENSORE CIVICO</t>
  </si>
  <si>
    <t>MISSIONI DIFENSORE CIVICO</t>
  </si>
  <si>
    <t>INDENNITA' DI FUNZIONE CORECOM</t>
  </si>
  <si>
    <t>RIMBORSI SPESE CORECOM</t>
  </si>
  <si>
    <t>MISSIONI COMPONENTI CORECOM</t>
  </si>
  <si>
    <t>CORECOM-SERVIZI PER L'ATTUAZIONE DEL PIANO DI ATTIVITA'</t>
  </si>
  <si>
    <t>CORECOM-TRASFERIMENTI A ENTI PUBBLICI PER PROGETTI COMUNI</t>
  </si>
  <si>
    <t>CORECOM-SERVIZI PER RELAZIONI PUBBLICHE. MOSTRE E CONVEGNI</t>
  </si>
  <si>
    <t>CORECOM- RELATORI CONVEGNI PRESTAZIONI LIBERO PROFESSIONALI</t>
  </si>
  <si>
    <t>CORECOM - ATTIVITA' DI CONCILIAZIONE E DEFINIZIONE GESTIONE DELLE DELEGHE</t>
  </si>
  <si>
    <t>CORECOM - SERVIZI PER L'ATTUAZIONE DEL PIANO DI ATTIVITA' PER LA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</si>
  <si>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</si>
  <si>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</si>
  <si>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</si>
  <si>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</si>
  <si>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MISSIONI COMPONENTI COMMISSIONE PARI OPPORTUNITA'</t>
  </si>
  <si>
    <t>INDENNITA' DI FUNZIONE  PRESIDENTE CONSIGLIO AUTONOMIE LOCALI</t>
  </si>
  <si>
    <t>GETTONI CONSIGLIO AUTONOMIE LOCALI</t>
  </si>
  <si>
    <t>GETTONI AUTORITA' REGIONALE PER LA PARTECIPAZIONE</t>
  </si>
  <si>
    <t>RIMBORSI SPESE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</si>
  <si>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</si>
  <si>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</si>
  <si>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</si>
  <si>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</si>
  <si>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MISSIONI AUTORITA' REGIONALE PER LA PARTECIPAZIONE</t>
  </si>
  <si>
    <t>EMOLUMENTI COLLEGIO DI GARANZIA (L.R. 34/2008)</t>
  </si>
  <si>
    <t>RIMBORSI SPESE GARANTE PER L'INFANZIA E L'ADOLESCENZA</t>
  </si>
  <si>
    <t>RIMBORSO MISSIONI - GARANTE PER L'INFANZIA E L'ADOLESCENZA</t>
  </si>
  <si>
    <t>GARANTE PER LE PERSONE SOTTOPOSTE A MISURE RESTRITTIVE DELLA LIBERTA' PERSONALE  -SERVIZI PER RELAZIONI PUBBLICHE. MOSTRE E CONVEGNI</t>
  </si>
  <si>
    <t>AFFRANCATRICE POSTALE</t>
  </si>
  <si>
    <t>SPESE POSTALI</t>
  </si>
  <si>
    <t>TELEFONIA FISSA (STRUTTURA)</t>
  </si>
  <si>
    <t>TELEFONIA MOBILE (CONSIGLIERI)</t>
  </si>
  <si>
    <t>TELEFONIA MOBILE (DIPENDENTI)</t>
  </si>
  <si>
    <t>TELEFONIA MOBILE (SIM) - (Traffico dati)</t>
  </si>
  <si>
    <t>SERVIZI DI CONNETTIVITA'</t>
  </si>
  <si>
    <t>COSTO SPESE TELEFONICHE - QUOTA A CARICO CONSIGLIERI</t>
  </si>
  <si>
    <t>SPESE MINUTE SOSTENUTE TRAMITE FONDO ECONOMALE - ACQUISTO BENI E MATERIALI DI CONSUMO</t>
  </si>
  <si>
    <t>SPESE E COMMISSIONI PER SERVIZIO DI TESORERIA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</si>
  <si>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</si>
  <si>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</si>
  <si>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</si>
  <si>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</si>
  <si>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NOLEGGIO TOVAGLIATO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</si>
  <si>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</si>
  <si>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</si>
  <si>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</si>
  <si>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</si>
  <si>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DEPOSITO MATERIALE VARIO</t>
  </si>
  <si>
    <t>NOLEGGIO OPERATIVO SENZA CONDUCENTE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</si>
  <si>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</si>
  <si>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</si>
  <si>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</si>
  <si>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</si>
  <si>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</si>
  <si>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SMALTIMENTO RIFIUTI INGOMBRANTI E SPECIALI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</si>
  <si>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</si>
  <si>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</si>
  <si>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</si>
  <si>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</si>
  <si>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</si>
  <si>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</si>
  <si>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</si>
  <si>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</si>
  <si>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</si>
  <si>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10</t>
  </si>
  <si>
    <t>11</t>
  </si>
  <si>
    <t>SERVIZI DI SICUREZZA</t>
  </si>
  <si>
    <t>SERVIZI DI RETE PER TRASMISSIONE DATI E VOIP E RELATIVA MANUTENZIONE</t>
  </si>
  <si>
    <t>NOLEGGIO FOTOCOPIATRICI/FAX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</si>
  <si>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</si>
  <si>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</si>
  <si>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</si>
  <si>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</si>
  <si>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</si>
  <si>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</si>
  <si>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</si>
  <si>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</si>
  <si>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</si>
  <si>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</si>
  <si>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</si>
  <si>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</si>
  <si>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</si>
  <si>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</si>
  <si>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</si>
  <si>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MISSIONI DEL PERSONALE DEL CONSIGLIO REGIONALE</t>
  </si>
  <si>
    <t>FORNITURA VESTIARIO PER IL PERSONALE</t>
  </si>
  <si>
    <t>SERVIZIO MENSA</t>
  </si>
  <si>
    <t>COSTO MENSA - QUOTA A CARICO DIPENDENTI</t>
  </si>
  <si>
    <t>ACCERTAMENTI SANITARI</t>
  </si>
  <si>
    <t>SERVIZI AGENZIA GIORNALISTICA - ACCESSO A BANCHE DATI E PUBBLICAZIONE ON LINE</t>
  </si>
  <si>
    <t>TRASMISSIONI RADIO E TV</t>
  </si>
  <si>
    <t>SERVIZIO DI RASSEGNA STAMPA</t>
  </si>
  <si>
    <t>ALTRE SPESE PER UTILIZZO BENI DI TERZI (ONERI ACCESSORI LOCAZIONE)</t>
  </si>
  <si>
    <t>SPESE MINUTE SOSTENUTE TRAMITE FONDO ECONOMALE - SPESE PER ACQUISTO VALORI BOLLATI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</si>
  <si>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</si>
  <si>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</si>
  <si>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</si>
  <si>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RIMBORSI SPESE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</si>
  <si>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</si>
  <si>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</si>
  <si>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SERVIZIO INTERPRETARIATO LIS PER SEDUTE COPAS</t>
  </si>
  <si>
    <t>SPESE MINUTE SOSTENUTE TRAMITE FONDO ECONOMALE - SPESE PER ACQUISTO SERVIZI DIVERSI</t>
  </si>
  <si>
    <t>ATTIVITA' DI COLLABORAZIONE DI RICERCA ATTRAVERSO CONVEGNI CON UNIVERSITA'COPAS</t>
  </si>
  <si>
    <t>TRASFERIMENTO RISORSE GIUNTA REGIONALE PER CONTRIBUTO ANAC</t>
  </si>
  <si>
    <t>TRASFERIMENTO RISORSE GIUNTA REGIONALE PER CONTRIBUTO ANAC - UFFICIO STAMPA</t>
  </si>
  <si>
    <t>SERVIZIO DI TRASCRIZIONE SEDUTE E CONVEGNI CAL E COPAS</t>
  </si>
  <si>
    <t>SERVIZI PER LA REALIZZAZIONE DI RICERCHE NELLE MATERIE DI COMPETENZA DEL GARANTE DELLE PERSONE SOTTOPOSTE A RESTRIZIONI DELLA LIBERTA PERSONALE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</si>
  <si>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</si>
  <si>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</si>
  <si>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</si>
  <si>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RESTAURO MATERIALI DOCUMENTARI</t>
  </si>
  <si>
    <t>FONDO ONERI DI CUI ALL'ART 27 TER LR 3/2009 PER FRONTEGGIARE EMERGENZE AMBIENTALI- TRASFERIMENTI A ISTITUZIONI SOCIALI PRIVATE</t>
  </si>
  <si>
    <t>EVENTI ISTITUZIONALI COMPARTECIPAZIONI ENTI LOCALI L.R. 46/2015</t>
  </si>
  <si>
    <t>EVENTI ISTITUZIONALI COMPARTECIPAZIONI ISTITUZIONI SOCIALI PRIVATE L.R. 46/2015</t>
  </si>
  <si>
    <t>EVENTI ISTITUZIONALI - AFFIDAMENTO SERVIZI NON SOGGETTI A LEGGE 122/2010. L.R. 46/2015</t>
  </si>
  <si>
    <t>TRASCRIZIONI SEDUTE CONSILIARI E SEDUTE COMMISSIONI CONSILIARI</t>
  </si>
  <si>
    <t>ACQUISTO MATERIALI DI CONSUMO PER ALLESTIMENTO MOSTRE ED ESPOSIZIONI</t>
  </si>
  <si>
    <t>MANUTENZIONE IMPIANTI PER LA SICUREZZA SUI LUOGHI DI LAVORO SERVIZI EXTRACANONE E VERIFICHE OBBLIGATORIE</t>
  </si>
  <si>
    <t>MANUTENZIONE ELETTRICA IDRAULICA CONDIZIONAMENTO E RISCALDAMENTO. SERVIZI EXTRA CANONE</t>
  </si>
  <si>
    <t>COMPENSI E RIMBORSI DOCENTI FORMAZIONE OLI A PERSONALE ESTERNO ALL'ENTE</t>
  </si>
  <si>
    <t>SPESE PER ATTIVITA DI BROKERAGGIO SU POLIZZE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</si>
  <si>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</si>
  <si>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</si>
  <si>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</si>
  <si>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</si>
  <si>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</si>
  <si>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</si>
  <si>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</si>
  <si>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CONVENZIONI TRA DIFENSORE CIVICO E AOU TOSCANE</t>
  </si>
  <si>
    <t>SPESE A TITOLO DI SPONSORIZZAZIONE TECNICA - QUOTA PARTE IVA</t>
  </si>
  <si>
    <t>SPESE ATITOLO DI SPONSORIZZAZIONE TECNICA - QUOTA PARTE IVA DA VERSARE ALLA GIUNTA REGIONALE</t>
  </si>
  <si>
    <t>SERVIZI DI MANUTENZIONE DELLE AREE SCOPERTE E DEL VERDE NELLE PERTINENZE DEL CONSIGLIO</t>
  </si>
  <si>
    <t>ONERI (IMPOSTA DI BOLLO) PER SERVIZIO DI TESORERIA</t>
  </si>
  <si>
    <t>MANUTENZIONE IMPIANTI-SPESE DI INVESTIMENTO</t>
  </si>
  <si>
    <t>ACQUISTO MOBILI E ARREDI -SPESE DI INVESTIMENTO</t>
  </si>
  <si>
    <t>SERVER</t>
  </si>
  <si>
    <t>POSTAZIONI DI LAVORO</t>
  </si>
  <si>
    <t>PERIFERICHE</t>
  </si>
  <si>
    <t>APPARATI DI TELECOMUNICAZIONE</t>
  </si>
  <si>
    <t>IMPIANTO VIDEOSORVEGLIANZA E CONTROLLO ACCESSI - SPESE DI INVESTIMENTO</t>
  </si>
  <si>
    <t>SERVIZI TECNICI DI PROGETTAZIONE IMPIANTI</t>
  </si>
  <si>
    <t>SPESE IN CONTO CAPITALE A TITOLO DI SPONSORIZZAZIONI</t>
  </si>
  <si>
    <t>VERSAMENTO A PRIVATI TRATTENUTA PIGNORAMENTI E CESSIONI DEL QUINTO SU EMOLUMENTI CONSIGLIERI ED EX CONSIGLIERI</t>
  </si>
  <si>
    <t>01</t>
  </si>
  <si>
    <t>05</t>
  </si>
  <si>
    <t>09</t>
  </si>
  <si>
    <t>02</t>
  </si>
  <si>
    <t>03</t>
  </si>
  <si>
    <t>06</t>
  </si>
  <si>
    <t>08</t>
  </si>
  <si>
    <t>RIMBORSO ALLA GIUNTA REGIONALE DELLA SPESA SOSTENUTA PER MISSIONI IN ITALIA DEL PERSONALE DEL CONSIGLIO REGIONALE</t>
  </si>
  <si>
    <t>RIMBORSO ALLA GIUNTA REGIONALE DELLA SPESA SOSTENUTA PER MISSIONI IN ITALIA DEL PERSONALE DEL CORECOM PER ATTIVITA DELEGATE</t>
  </si>
  <si>
    <t>MANUTENZIONE IMMOBILI-SPESE DI INVESTIMENTO</t>
  </si>
  <si>
    <t>07</t>
  </si>
  <si>
    <t>Missione</t>
  </si>
  <si>
    <t>Programma</t>
  </si>
  <si>
    <t>Dirigente</t>
  </si>
  <si>
    <t xml:space="preserve">MASCAGNI FABRIZIO                                           </t>
  </si>
  <si>
    <t xml:space="preserve">SILLA CHIARETTA                                             </t>
  </si>
  <si>
    <t xml:space="preserve">GALEOTTI UGO                                                </t>
  </si>
  <si>
    <t xml:space="preserve">PIANEA ELENA                                                </t>
  </si>
  <si>
    <t xml:space="preserve">DOLCI CINZIA                                                </t>
  </si>
  <si>
    <t xml:space="preserve">TOSETTO MARIA CECILIA                                       </t>
  </si>
  <si>
    <t xml:space="preserve">FANTAPPIE' SILVIA                                           </t>
  </si>
  <si>
    <t xml:space="preserve">PERRINO MARIA PIA ANNA                                      </t>
  </si>
  <si>
    <t xml:space="preserve">MORETTI LUCIANO                                             </t>
  </si>
  <si>
    <t xml:space="preserve">PASTORE GEMMA                                               </t>
  </si>
  <si>
    <t xml:space="preserve">GUERRINI CINZIA                                             </t>
  </si>
  <si>
    <t xml:space="preserve">TATTINI PATRIZIA                                            </t>
  </si>
  <si>
    <t>GARANTE PER LE PERSONE SOTTOPOSTE A MISURE RESTRITTIVE DELLA LIBERTA PERSONALE  - MISSIONI</t>
  </si>
  <si>
    <t xml:space="preserve">PUGGELLI PIERO FABRIZIO                                     </t>
  </si>
  <si>
    <t>SERVIZIO DI PREVENZIONE E PROTEZIONE</t>
  </si>
  <si>
    <t>SPESE PER LA FORMAZIONE OBBLIGATORIA DEL PERSONALE DEL CONSIGLIO</t>
  </si>
  <si>
    <t>SERVIZIO GENERALE DI PULIZIA EXTRA CANONE (gestione residui)</t>
  </si>
  <si>
    <t>SPESE PER LA FORMAZIONE NON OBBLIGATORIA DEL PERSONALE DEL CONSIGLIO</t>
  </si>
  <si>
    <t>GRANDI TOSCANI L.R. 10/2019 INIZIATIVE PROPRIE NON SOGGETTE A L. 122/2010</t>
  </si>
  <si>
    <t>GRANDI TOSCANI L.R. 10/2019 COMPARTECIPAZIONI PER PROGETTI PROMOSSI DA ISTITUZIONI SOCIALI PRIVATE</t>
  </si>
  <si>
    <t>SPESE DI MISSIONE ALL'ESTERO DEL PERSONALE DEL CONSIGLIO REGIONALE ED IN ITALIA DEL PERSONALE DI SEGRETERIA DELL'UFFICIO DI PRESIDENZA</t>
  </si>
  <si>
    <t>CORECOM - ATTIVITA DI COMUNICAZIONE SULLE FUNZIONE DELEGATE DA AGCOM</t>
  </si>
  <si>
    <t>SOFTWARE E MANUTENZIONE EVOLUTIVA</t>
  </si>
  <si>
    <t>GRANDI TOSCANI L.R. 10/2019 INCREMENTO DEL PATRIMONIO DEL CONSIGLIO REGIONALE</t>
  </si>
  <si>
    <t>99</t>
  </si>
  <si>
    <t>DOLCI CINZIA</t>
  </si>
  <si>
    <t>GUERRINI CINZIA</t>
  </si>
  <si>
    <t>MORETTI LUCIANO</t>
  </si>
  <si>
    <t>PIANEA ELENA</t>
  </si>
  <si>
    <t>PUGGELLI PIERO FABRIZIO</t>
  </si>
  <si>
    <t>TRASLOCO BIBLIOTECA GESTIONE RESIDUI (CONTRIBUTO AVCP)</t>
  </si>
  <si>
    <t>INTERVENTI STRAORDINARI A FAVORE DELLE ASSOCIAZIONI PRO-LOCO - L.R. 52/2018</t>
  </si>
  <si>
    <t>SPESA PER LA COLLOCAZIONE DI LAPIDI COMMEMORATIVE E LA REALIZZAZIONE DI MONUMENTI CHE VALORIZZINO L'IDENTITA' TOSCANA E LA MEMORIA STORICA DELLA TOSCANA L.R. 56/2012 (ANNO 2019)</t>
  </si>
  <si>
    <t>Capitolo 2020 (macro capitolo)</t>
  </si>
  <si>
    <t>Residui passivi al 31.12.2019 (ante riaccertamento)</t>
  </si>
  <si>
    <t>Residui presunti Bilancio 2020 (elaborazione ottobre 2019)</t>
  </si>
  <si>
    <t>Differenza</t>
  </si>
  <si>
    <t>Totale complessivo</t>
  </si>
  <si>
    <t>Titolo</t>
  </si>
  <si>
    <t>Uscite per partite di giro</t>
  </si>
  <si>
    <t>Spesa in conto capitale</t>
  </si>
  <si>
    <t>Spesa in conto corrente</t>
  </si>
  <si>
    <t xml:space="preserve"> Residui presunti Bilancio 2020  (delibera Consglio 82/2019)</t>
  </si>
  <si>
    <t xml:space="preserve">  Residui passivi al 31.12.2019 (ante riaccertamento dati di preconsuntivo)</t>
  </si>
  <si>
    <t>Variazione Residui e cassa anno 2020</t>
  </si>
  <si>
    <t>Allegato A residui passivi</t>
  </si>
  <si>
    <t xml:space="preserve"> </t>
  </si>
  <si>
    <t>TOTALE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</si>
</sst>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28"/>
      <name val="Calibri"/>
      <family val="2"/>
      <scheme val="minor"/>
    </font>
    <font>
      <sz val="10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165" fontId="2" fillId="4" borderId="0" xfId="1" applyFont="1" applyFill="1" applyAlignment="1">
      <alignment horizontal="center"/>
    </xf>
    <xf numFmtId="165" fontId="2" fillId="4" borderId="2" xfId="1" applyFont="1" applyFill="1" applyBorder="1" applyAlignment="1">
      <alignment horizontal="center" vertical="center" wrapText="1"/>
    </xf>
    <xf numFmtId="165" fontId="2" fillId="0" borderId="0" xfId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2" borderId="1" xfId="1" applyFont="1" applyFill="1" applyBorder="1" applyAlignment="1">
      <alignment horizontal="center" vertical="center" wrapText="1"/>
    </xf>
    <xf numFmtId="165" fontId="5" fillId="4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</cellXfs>
  <cellStyles count="7">
    <cellStyle name="Migliaia" xfId="1" builtinId="3"/>
    <cellStyle name="Normale" xfId="0" builtinId="0"/>
    <cellStyle name="Normale 2" xfId="2"/>
    <cellStyle name="Normale 3" xfId="3"/>
    <cellStyle name="Normale 4" xfId="4"/>
    <cellStyle name="Normale 5" xfId="5"/>
    <cellStyle name="Normale 6" xfId="6"/>
  </cellStyles>
  <dxfs count="224">
    <dxf>
      <font>
        <sz val="18"/>
      </font>
    </dxf>
    <dxf>
      <alignment wrapText="1" readingOrder="0"/>
    </dxf>
    <dxf>
      <numFmt numFmtId="4" formatCode="#,##0.00"/>
    </dxf>
    <dxf>
      <numFmt numFmtId="4" formatCode="#,##0.00"/>
    </dxf>
    <dxf>
      <font>
        <sz val="16"/>
      </font>
    </dxf>
    <dxf>
      <font>
        <color theme="1"/>
      </font>
    </dxf>
    <dxf>
      <alignment wrapText="1" readingOrder="0"/>
    </dxf>
    <dxf>
      <font>
        <sz val="14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vertical="center" readingOrder="0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font>
        <sz val="12"/>
      </font>
    </dxf>
    <dxf>
      <font>
        <sz val="12"/>
      </font>
    </dxf>
    <dxf>
      <numFmt numFmtId="2" formatCode="0.00"/>
    </dxf>
    <dxf>
      <numFmt numFmtId="2" formatCode="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assi" refreshedDate="43854.648019097222" createdVersion="4" refreshedVersion="4" minRefreshableVersion="3" recordCount="181">
  <cacheSource type="worksheet">
    <worksheetSource ref="A1:I182" sheet="RS presunti Bilancio 2020"/>
  </cacheSource>
  <cacheFields count="9">
    <cacheField name="Dirigente" numFmtId="0">
      <sharedItems/>
    </cacheField>
    <cacheField name="Missione" numFmtId="0">
      <sharedItems count="6">
        <s v="05"/>
        <s v="01"/>
        <s v="99"/>
        <s v="07"/>
        <s v="11"/>
        <s v="09"/>
      </sharedItems>
    </cacheField>
    <cacheField name="Programma" numFmtId="0">
      <sharedItems count="8">
        <s v="01"/>
        <s v="02"/>
        <s v="10"/>
        <s v="03"/>
        <s v="08"/>
        <s v="11"/>
        <s v="05"/>
        <s v="06"/>
      </sharedItems>
    </cacheField>
    <cacheField name="Titolo" numFmtId="0">
      <sharedItems count="3">
        <s v="Spesa in conto capitale"/>
        <s v="Spesa in conto corrente"/>
        <s v="Uscite per partite di giro"/>
      </sharedItems>
    </cacheField>
    <cacheField name="Capitolo 2020 (macro capitolo)" numFmtId="0">
      <sharedItems containsSemiMixedTypes="0" containsString="0" containsNumber="1" containsInteger="1" minValue="10011" maxValue="70038" count="177">
        <n v="20047"/>
        <n v="10032"/>
        <n v="10321"/>
        <n v="10575"/>
        <n v="10319"/>
        <n v="10020"/>
        <n v="10021"/>
        <n v="10215"/>
        <n v="10216"/>
        <n v="10217"/>
        <n v="10218"/>
        <n v="10219"/>
        <n v="10220"/>
        <n v="10267"/>
        <n v="10269"/>
        <n v="10271"/>
        <n v="10272"/>
        <n v="10277"/>
        <n v="10279"/>
        <n v="10280"/>
        <n v="10281"/>
        <n v="10303"/>
        <n v="10304"/>
        <n v="10320"/>
        <n v="10372"/>
        <n v="10577"/>
        <n v="10578"/>
        <n v="10620"/>
        <n v="10621"/>
        <n v="10622"/>
        <n v="20012"/>
        <n v="20013"/>
        <n v="20014"/>
        <n v="20015"/>
        <n v="20016"/>
        <n v="20028"/>
        <n v="10291"/>
        <n v="10509"/>
        <n v="10081"/>
        <n v="10091"/>
        <n v="10117"/>
        <n v="10118"/>
        <n v="10121"/>
        <n v="10123"/>
        <n v="10125"/>
        <n v="10128"/>
        <n v="10129"/>
        <n v="10133"/>
        <n v="10134"/>
        <n v="10136"/>
        <n v="10284"/>
        <n v="10285"/>
        <n v="10286"/>
        <n v="10287"/>
        <n v="10288"/>
        <n v="10289"/>
        <n v="10392"/>
        <n v="10507"/>
        <n v="10508"/>
        <n v="10624"/>
        <n v="10011"/>
        <n v="10225"/>
        <n v="10228"/>
        <n v="10347"/>
        <n v="10386"/>
        <n v="10574"/>
        <n v="10601"/>
        <n v="70038"/>
        <n v="10408"/>
        <n v="10071"/>
        <n v="10090"/>
        <n v="10104"/>
        <n v="10115"/>
        <n v="10174"/>
        <n v="10175"/>
        <n v="10177"/>
        <n v="10178"/>
        <n v="10179"/>
        <n v="10181"/>
        <n v="10186"/>
        <n v="10191"/>
        <n v="10199"/>
        <n v="10206"/>
        <n v="10210"/>
        <n v="10369"/>
        <n v="10589"/>
        <n v="10075"/>
        <n v="10568"/>
        <n v="10143"/>
        <n v="10144"/>
        <n v="10147"/>
        <n v="10154"/>
        <n v="10155"/>
        <n v="10377"/>
        <n v="10391"/>
        <n v="10403"/>
        <n v="10595"/>
        <n v="10135"/>
        <n v="10212"/>
        <n v="10213"/>
        <n v="10233"/>
        <n v="10235"/>
        <n v="10239"/>
        <n v="10240"/>
        <n v="10241"/>
        <n v="10244"/>
        <n v="10259"/>
        <n v="10260"/>
        <n v="10261"/>
        <n v="10294"/>
        <n v="10306"/>
        <n v="10365"/>
        <n v="10366"/>
        <n v="10367"/>
        <n v="10506"/>
        <n v="10515"/>
        <n v="20005"/>
        <n v="20046"/>
        <n v="20041"/>
        <n v="10231"/>
        <n v="10234"/>
        <n v="10238"/>
        <n v="10242"/>
        <n v="10245"/>
        <n v="10247"/>
        <n v="10248"/>
        <n v="10251"/>
        <n v="10252"/>
        <n v="10253"/>
        <n v="10255"/>
        <n v="10257"/>
        <n v="10258"/>
        <n v="10263"/>
        <n v="10292"/>
        <n v="10296"/>
        <n v="10297"/>
        <n v="10298"/>
        <n v="10299"/>
        <n v="10315"/>
        <n v="10316"/>
        <n v="10325"/>
        <n v="10326"/>
        <n v="10328"/>
        <n v="10336"/>
        <n v="10398"/>
        <n v="10404"/>
        <n v="10564"/>
        <n v="10565"/>
        <n v="10567"/>
        <n v="10571"/>
        <n v="10572"/>
        <n v="10573"/>
        <n v="10582"/>
        <n v="10593"/>
        <n v="10594"/>
        <n v="10596"/>
        <n v="20001"/>
        <n v="20002"/>
        <n v="20040"/>
        <n v="10045"/>
        <n v="10046"/>
        <n v="10051"/>
        <n v="10083"/>
        <n v="10084"/>
        <n v="10098"/>
        <n v="10375"/>
        <n v="10522"/>
        <n v="10523"/>
        <n v="10524"/>
        <n v="10557"/>
        <n v="10579"/>
        <n v="10616"/>
        <n v="10619"/>
        <n v="10188"/>
        <n v="10554"/>
        <n v="10085"/>
        <n v="10086"/>
      </sharedItems>
    </cacheField>
    <cacheField name="Descrizione capitolo" numFmtId="0">
      <sharedItems count="176">
        <s v="SPESA PER LA COLLOCAZIONE DI LAPIDI COMMEMORATIVE E LA REALIZZAZIONE DI MONUMENTI CHE VALORIZZINO L'IDENTITA' TOSCANA E LA MEMORIA STORICA DELLA TOSCANA L.R. 56/2012 (ANNO 2019)"/>
        <s v="RIMBORSI SPESE PER RELATORI A INIZIATIVE DI PIANETA GALILEO"/>
        <s v="SPESE PER LA FORMAZIONE OBBLIGATORIA DEL PERSONALE DEL CONSIGLIO"/>
        <s v="SPESE PER LA FORMAZIONE NON OBBLIGATORIA DEL PERSONALE DEL CONSIGLIO"/>
        <s v="SERVIZIO DI PREVENZIONE E PROTEZIONE"/>
        <s v="TELEFONIA FISSA GRUPPI CONSILIARI"/>
        <s v="COSTO SPESE TELEFONICHE - QUOTA A CARICO GRUPPI CONSILIARI"/>
        <s v="TELEFONIA FISSA (STRUTTURA)"/>
        <s v="TELEFONIA MOBILE (CONSIGLIERI)"/>
        <s v="TELEFONIA MOBILE (DIPENDENTI)"/>
        <s v="TELEFONIA MOBILE (SIM) - (Traffico dati)"/>
        <s v="SERVIZI DI CONNETTIVITA'"/>
        <s v="COSTO SPESE TELEFONICHE - QUOTA A CARICO CONSIGLIERI"/>
        <s v="MATERIALE INFORMATICO CONSUMABILI E ALTRI BENI DI CONSUMO"/>
        <s v="SERVIZI DI SUPPORTO ALLE POSTAZIONI DI LAVORO E RELATIVA MANUTENZIONE"/>
        <s v="GESTIONE E MANUTENZIONE APPLICAZIONI"/>
        <s v="SERVIZI DI SICUREZZA"/>
        <s v="SERVIZI DI RETE PER TRASMISSIONE DATI E VOIP E RELATIVA MANUTENZIONE"/>
        <s v="NOLEGGIO FOTOCOPIATRICI/FAX"/>
        <s v="NOLEGGIO DI IMPIANTI MACCHINARI E HARDWARE"/>
        <s v="LICENZE D'USO PER SOFTWARE"/>
        <s v="RIMBORSO COMPENSI ALLA GIUNTA REGIONALE PER LAVORO STRAORDINARIO DEL PERSONALE  GIORNALISTICO A TEMPO INDETERMINATO DEL CONSIGLIO"/>
        <s v="MISSIONI DEL PERSONALE DEL CONSIGLIO REGIONALE"/>
        <s v="ACCERTAMENTI SANITARI"/>
        <s v="RIMBORSO COMPENSI ALLA GIUNTA REGIONALE PER LAVORO STRAORDINARIO DEL PERSONALE  A TEMPO INDETERMINATO DEL CONSIGLIO"/>
        <s v="SERVIZI PER I SISTEMI E RELATIVA MANUTENZIONE SUPPORTO AREA SISTEMISTICA"/>
        <s v="MANUTENZIONE ORDINARIA IMPIANTI E MACCHINARI CENTRALI TELEFONICHE"/>
        <s v="RIMBORSO ALLA GIUNTA REGIONALE DELLA SPESA SOSTENUTA PER MISSIONI IN ITALIA DEL PERSONALE DEL CONSIGLIO REGIONALE"/>
        <s v="SPESE DI MISSIONE ALL'ESTERO DEL PERSONALE DEL CONSIGLIO REGIONALE ED IN ITALIA DEL PERSONALE DI SEGRETERIA DELL'UFFICIO DI PRESIDENZA"/>
        <s v="RIMBORSO ALLA GIUNTA REGIONALE DELLA SPESA SOSTENUTA PER MISSIONI IN ITALIA DEL PERSONALE DEL CORECOM PER ATTIVITA DELEGATE"/>
        <s v="SOFTWARE E MANUTENZIONE EVOLUTIVA"/>
        <s v="SERVER"/>
        <s v="POSTAZIONI DI LAVORO"/>
        <s v="PERIFERICHE"/>
        <s v="APPARATI DI TELECOMUNICAZIONE"/>
        <s v="IMPIANTO VIDEOSORVEGLIANZA E CONTROLLO ACCESSI - SPESE DI INVESTIMENTO"/>
        <s v="TRASLOCO BIBLIOTECA GESTIONE RESIDUI (CONTRIBUTO AVCP)"/>
        <s v="RESTAURO MATERIALI DOCUMENTARI"/>
        <s v="ACQUISTO DI MATERIALE SPECIALE PER ARCHIVIAZIONE E INVENTARIAZIONE"/>
        <s v="SERVIZI DI RAPPRESENTANZA PRESIDENTE CORECOM"/>
        <s v="INDENNITA' DI FUNZIONE CORECOM"/>
        <s v="RIMBORSI SPESE CORECOM"/>
        <s v="MISSIONI COMPONENTI CORECOM"/>
        <s v="CORECOM-SERVIZI PER L'ATTUAZIONE DEL PIANO DI ATTIVITA'"/>
        <s v="CORECOM-TRASFERIMENTI A ENTI PUBBLICI PER PROGETTI COMUNI"/>
        <s v="CORECOM-SERVIZI PER RELAZIONI PUBBLICHE. MOSTRE E CONVEGNI"/>
        <s v="CORECOM- RELATORI CONVEGNI PRESTAZIONI LIBERO PROFESSIONALI"/>
        <s v="CORECOM - ATTIVITA' DI CONCILIAZIONE E DEFINIZIONE GESTIONE DELLE DELEGHE"/>
        <s v="CORECOM - SERVIZI PER L'ATTUAZIONE DEL PIANO DI ATTIVITA' PER LA GESTIONE DELLE DELEGHE"/>
        <s v="CORECOM - TRASFERIMENTI AD ENTI PUBBLICI PER PROGETTI COMUNI (RISORSE VINCOLATE)RISORSE AGCOM"/>
        <s v="ACQUISTO PERIODICI CARTACEI"/>
        <s v="ACQUISTO PUBBLICAZIONI"/>
        <s v="ACQUISTO BANCHE DATI E PUBBLICAZIONI ONLINE"/>
        <s v="RILEGATURA PERIODICI E ALTRO MATERIALE"/>
        <s v="SERVIZIO CATALOGAZIONE"/>
        <s v="ACQUISTO RISORSE DIGITALI CONDIVISE CON COBIRE"/>
        <s v="TRASFERIMENTO RISORSE GIUNTA REGIONALE PER CONTRIBUTO ANAC"/>
        <s v="CORECOM - MISSIONI COMPONENTI CORECOM PER LA GESTIONE DELLE DELEGHE"/>
        <s v="CORECOM - SERVIZI PER RELAZIONI PUBBLICHE. MOSTRE E CONVEGNI PER LA GESTIONE DELLE DELEGHE"/>
        <s v="CORECOM - ATTIVITA DI COMUNICAZIONE SULLE FUNZIONE DELEGATE DA AGCOM"/>
        <s v="MISSIONI ITALIA CONSIGLIERI"/>
        <s v="SPESE MINUTE SOSTENUTE TRAMITE FONDO ECONOMALE - ACQUISTO BENI E MATERIALI DI CONSUMO"/>
        <s v="SPESE E COMMISSIONI PER SERVIZIO DI TESORERIA"/>
        <s v="SPESE MINUTE SOSTENUTE TRAMITE FONDO ECONOMALE - SPESE PER ACQUISTO VALORI BOLLATI"/>
        <s v="SPESE MINUTE SOSTENUTE TRAMITE FONDO ECONOMALE - SPESE PER ACQUISTO SERVIZI DIVERSI"/>
        <s v="SPESE SOSTENUTE TRAMITE FONDO ECONOMALE SPESE PER MANUTENZIONE ORDINARIA E RIPARAZIONE VETTURE PARCO AUTO"/>
        <s v="ONERI (IMPOSTA DI BOLLO) PER SERVIZIO DI TESORERIA"/>
        <s v="VERSAMENTO A PRIVATI TRATTENUTA PIGNORAMENTI E CESSIONI DEL QUINTO SU EMOLUMENTI CONSIGLIERI ED EX CONSIGLIERI"/>
        <s v="SERVIZI PER LA REALIZZAZIONE DI RICERCHE NELLE MATERIE DI COMPETENZA DEL GARANTE DELLE PERSONE SOTTOPOSTE A RESTRIZIONI DELLA LIBERTA PERSONALE"/>
        <s v="VALUTAZIONE  DELLE POLITICHE PUBBLICHE (art. 45 E 47 STATUTO)"/>
        <s v="SERVIZI DI RAPPRESENTANZA  DIFENSORE CIVICO"/>
        <s v="RIMBORSI SPESE DIFENSORE CIVICO"/>
        <s v="MISSIONI DIFENSORE CIVICO"/>
        <s v="GETTONI AUTORITA' REGIONALE PER LA PARTECIPAZIONE"/>
        <s v="RIMBORSI SPESE AUTORITA' REGIONALE PER LA PARTECIPAZIONE"/>
        <s v="AUTORITA' REGIONALE PER LA PARTECIPAZIONE - TRASFERIMENTI AD AMMINISTRAZIONE LOCALI"/>
        <s v="AUTORITA' REGIONALE PER LA PARTECIPAZIONE-TRASFERIMENTI COMITATI"/>
        <s v="AUTORITA' REGIONALE PER LA PARTECIPAZIONE-TRASFERIMENTI ISTITUZIONI SCOLASTICHE"/>
        <s v="AUTORITA' REGIONALE PER LA PARTECIPAZIONE-TRASFERIMENTI A IMPRESE"/>
        <s v="MISSIONI AUTORITA' REGIONALE PER LA PARTECIPAZIONE"/>
        <s v="RIMBORSI SPESE GARANTE PER L'INFANZIA E L'ADOLESCENZA"/>
        <s v="RIMBORSO MISSIONI - GARANTE PER L'INFANZIA E L'ADOLESCENZA"/>
        <s v="GARANTE PER LE PERSONE SOTTOPOSTE A MISURE RESTRITTIVE DELLA LIBERTA' PERSONALE  -SERVIZI PER RELAZIONI PUBBLICHE. MOSTRE E CONVEGNI"/>
        <s v="GARANTE PER LE PERSONE SOTTOPOSTE A MISURE RESTRITTIVE DELLA LIBERTA PERSONALE  - MISSIONI"/>
        <s v="RIMBORSI SPESE GARANTE DELLE PERSONE SOTTOPOSTE A MISURE RESTRITTIVE DELLA LIBERTA' PERSONALE"/>
        <s v="CONVENZIONI TRA DIFENSORE CIVICO E AOU TOSCANE"/>
        <s v="RIMBORSI SPESE RELATORI A CONVEGNI E RIUNIONI OLI"/>
        <s v="COMPENSI E RIMBORSI DOCENTI FORMAZIONE OLI A PERSONALE ESTERNO ALL'ENTE"/>
        <s v="INDENNITA' DI FUNZIONE COMPONENTI COMMISSIONE PARI OPPORTUNITA'"/>
        <s v="RIMBORSI SPESE COMPONENTI COMMISSIONE PARI OPPORTUNITA'"/>
        <s v="MISSIONI COMPONENTI COMMISSIONE PARI OPPORTUNITA'"/>
        <s v="INDENNITA' DI FUNZIONE  PRESIDENTE CONSIGLIO AUTONOMIE LOCALI"/>
        <s v="GETTONI CONSIGLIO AUTONOMIE LOCALI"/>
        <s v="SERVIZIO INTERPRETARIATO LIS PER SEDUTE COPAS"/>
        <s v="ATTIVITA' DI COLLABORAZIONE DI RICERCA ATTRAVERSO CONVEGNI CON UNIVERSITA'COPAS"/>
        <s v="SERVIZIO DI TRASCRIZIONE SEDUTE E CONVEGNI CAL E COPAS"/>
        <s v="INTERVENTI STRAORDINARI A FAVORE DELLE ASSOCIAZIONI PRO-LOCO - L.R. 52/2018"/>
        <s v="SPESE PER SERVIZI DI PORTINERIA - ACCOGLIENZA UTENTI CORECOM PER FUNZIONI DELEGATE DA AGCOM"/>
        <s v="AFFRANCATRICE POSTALE"/>
        <s v="SPESE POSTALI"/>
        <s v="ASSICURAZIONE OPERE D'ARTE"/>
        <s v="SPESE NOTARILI PER LA GESTIONE DEL PATRIMONIO DELLA REGIONE IN USO AL CONSIGLIO REGIONALE"/>
        <s v="NOLEGGIO HARDWARE - TIPOGRAFIA"/>
        <s v="MANUTENZIONE ORDINARIA IMPIANTI E MACCHINARI  (tipografia)"/>
        <s v="CARTA CANCELLERIA E STAMPATI TIPOGRAFIA"/>
        <s v="DEPOSITO MATERIALE VARIO"/>
        <s v="SERVIZIO GENERALE DI FACCHINAGGIO"/>
        <s v="SPESE PER SERVIZIO DI VIGILANZA ARMATA"/>
        <s v="SPESE PER SERVIZIO DI PORTINERIA"/>
        <s v="MANUTENZIONE MOBILI ARREDI E ATTREZZATURE"/>
        <s v="FORNITURA VESTIARIO PER IL PERSONALE"/>
        <s v="CONTRIBUTI AI COMUNI- SPESE DI RAPPRESENTANZA DEL CONSIGLIO REGIONALE - l.r. 4/2009 art. 1 c. 1 lett. C)"/>
        <s v="CONTRIBUTI A ISTITUZIONI SOCIALI PRIVATE - SPESE DI RAPPRESENTANZA DEL CONSIGLIO REGIONALE - l.r. 4/2009 art. 1 c. 1 lett. C)"/>
        <s v="CONTRIBUTI A AMMINISTRAZIONI CENTRALI DELLO STATO - SPESE DI RAPPRESENTANZA DEL CONSIGLIO - L.R. 4/2009 -Art 1, C. 1 Lett C)"/>
        <s v="FONDO ONERI DI CUI ALL'ART 27 TER LR 3/2009 PER FRONTEGGIARE EMERGENZE AMBIENTALI. TRASFERIMENTI AD ENTI LOCALI"/>
        <s v="FONDO ONERI DI CUI ALL'ART 27 TER LR 3/2009 PER FRONTEGGIARE EMERGENZE AMBIENTALI- TRASFERIMENTI A ISTITUZIONI SOCIALI PRIVATE"/>
        <s v="ACQUISTO MOBILI E ARREDI -SPESE DI INVESTIMENTO"/>
        <s v="GRANDI TOSCANI L.R. 10/2019 INCREMENTO DEL PATRIMONIO DEL CONSIGLIO REGIONALE"/>
        <s v="SPESE IN CONTO CAPITALE A TITOLO DI SPONSORIZZAZIONI"/>
        <s v="ASSICURAZIONE RC PATRIMONIALE"/>
        <s v="COSTO PREMI ASSICURATIVI - CONSIGLIERI. PRESIDENTE GIUNTA E ASSESSORI (Art. 24 c. 2 l.r. 3/2009)"/>
        <s v="NOLEGGIO TOVAGLIATO"/>
        <s v="CANONE DI LOCAZIONE"/>
        <s v="NOLEGGIO OPERATIVO SENZA CONDUCENTE"/>
        <s v="PEDAGGI. CANONI E PARCHEGGI AUTOVETTURE PARCO AUTO"/>
        <s v="ALTRE SPESE DI ESERCIZIO E MOVIMENTAZIONE AUTOVETTURE  PARCO AUTO"/>
        <s v="CONSUMO ENERGIA ELETTRICA"/>
        <s v="CONSUMO GAS"/>
        <s v="CONSUMO ACQUA POTABILE"/>
        <s v="SMALTIMENTO RIFIUTI INGOMBRANTI E SPECIALI"/>
        <s v="SERVIZIO GENERALE DI PULIZIA"/>
        <s v="SERVIZI DI DISINFESTAZIONE E DERATTIZZAZIONE"/>
        <s v="MANUTENZIONE IMPIANTI PER LA SICUREZZA SUI LUOGHI DI LAVORO"/>
        <s v="MANUTENZIONE OPERE DI FALEGNAMERIA"/>
        <s v="MANUTENZIONE EDILE ED IMBIANCATURA"/>
        <s v="VUOTATURA FOSSE BIOLOGICHE"/>
        <s v="MANUTENZIONE ELETTRICA/IDRAULICA/CONDIZIONAMENTO E RISCALDAMENTO"/>
        <s v="MANUTENZIONE IMPIANTI ELEVATORI ASCENSORI"/>
        <s v="SERVIZIO MENSA"/>
        <s v="COSTO MENSA - QUOTA A CARICO DIPENDENTI"/>
        <s v="SERVIZI AGENZIA GIORNALISTICA - ACCESSO A BANCHE DATI E PUBBLICAZIONE ON LINE"/>
        <s v="TRASMISSIONI RADIO E TV"/>
        <s v="SERVIZIO DI RASSEGNA STAMPA"/>
        <s v="ALTRE SPESE PER UTILIZZO BENI DI TERZI (ONERI ACCESSORI LOCAZIONE)"/>
        <s v="TRASFERIMENTO RISORSE GIUNTA REGIONALE PER CONTRIBUTO ANAC - UFFICIO STAMPA"/>
        <s v="SERVIZIO GENERALE DI PULIZIA EXTRA CANONE (gestione residui)"/>
        <s v="MANUTENZIONE IMPIANTI PER LA SICUREZZA SUI LUOGHI DI LAVORO SERVIZI EXTRACANONE E VERIFICHE OBBLIGATORIE"/>
        <s v="MANUTENZIONE ELETTRICA IDRAULICA CONDIZIONAMENTO E RISCALDAMENTO. SERVIZI EXTRA CANONE"/>
        <s v="SPESE PER ATTIVITA DI BROKERAGGIO SU POLIZZE"/>
        <s v="PUBBLICAZIONE BANDI DI GARA"/>
        <s v="ACQUISTO CANCELLERIA E STAMPATI PER GLI UFFICI (Settore Provveditorato)"/>
        <s v="SERVIZIO DI NOLEGGIO CASSE FISCALI PER LA MENSA ED IL BAR DEL CONSIGLIO REGIONALE"/>
        <s v="SPESE A TITOLO DI SPONSORIZZAZIONE TECNICA - QUOTA PARTE IVA"/>
        <s v="SPESE ATITOLO DI SPONSORIZZAZIONE TECNICA - QUOTA PARTE IVA DA VERSARE ALLA GIUNTA REGIONALE"/>
        <s v="SERVIZI DI MANUTENZIONE DELLE AREE SCOPERTE E DEL VERDE NELLE PERTINENZE DEL CONSIGLIO"/>
        <s v="MANUTENZIONE IMMOBILI-SPESE DI INVESTIMENTO"/>
        <s v="MANUTENZIONE IMPIANTI-SPESE DI INVESTIMENTO"/>
        <s v="SERVIZI TECNICI DI PROGETTAZIONE IMPIANTI"/>
        <s v="FESTA DELLA TOSCANA L.R 46/2015 - COMPARTECIPAZIONI ENTI LOCALI ART 3 BIS L.R. 4/2009"/>
        <s v="FESTA DELLA TOSCANA L.R 46/2015 -  COMPARTECIPAZIONI PER PROGETTI PROMOSSI DA ISTITUZIONI SOCIALI PRIVATE ART 3 BIS L.R. 4/2009"/>
        <s v="FESTA DELLA TOSCANA L.R 46/2015 - COMPARTECIPAZIONI PER PROGETTI PROMOSSI DA AMMINISTRAZIONI CENTRALI"/>
        <s v="BENI DI RAPPRESENTANZA MEMBRI UFFICIO DI PRESIDENZA"/>
        <s v="SERVIZI DI RAPPRESENTANZA  MEMBRI UFFICIO DI PRESIDENZA"/>
        <s v="BENI DI RAPPRESENTANZA  (art. 1 c.1 lett a) e b) lr 4/2009)"/>
        <s v="FESTA DELLA TOSCANA L.R 46/2015 - ACQUISTO GIORNALI E PUBBLICAZIONI"/>
        <s v="EVENTI ISTITUZIONALI COMPARTECIPAZIONI ENTI LOCALI L.R. 46/2015"/>
        <s v="EVENTI ISTITUZIONALI COMPARTECIPAZIONI ISTITUZIONI SOCIALI PRIVATE L.R. 46/2015"/>
        <s v="EVENTI ISTITUZIONALI - AFFIDAMENTO SERVIZI NON SOGGETTI A LEGGE 122/2010. L.R. 46/2015"/>
        <s v="ACQUISTO MATERIALI DI CONSUMO PER ALLESTIMENTO MOSTRE ED ESPOSIZIONI"/>
        <s v="COMUNICAZIONE FESTA DELLA TOSCANA - L.R. 46/2015"/>
        <s v="GRANDI TOSCANI L.R. 10/2019 INIZIATIVE PROPRIE NON SOGGETTE A L. 122/2010"/>
        <s v="GRANDI TOSCANI L.R. 10/2019 COMPARTECIPAZIONI PER PROGETTI PROMOSSI DA ISTITUZIONI SOCIALI PRIVATE"/>
        <s v="EMOLUMENTI COLLEGIO DI GARANZIA (L.R. 34/2008)"/>
        <s v="TRASCRIZIONI SEDUTE CONSILIARI E SEDUTE COMMISSIONI CONSILIARI"/>
        <s v="BENI DI RAPPRESENTANZA   PRESIDENTI COMMISSIONI  1.2.3.4 E COMMISSIONE ISTITUZIONALE RIPRESA ECONOMICO-SOCIALE TOSCANA COSTIERA"/>
        <s v="SERVIZI DI RAPPRESENTANZA   PRESIDENTI COMMISSIONI 1.2.3.4 E COMMISSIONE ISTITUZIONALE RIPRESA ECONOMICO-SOCIALE TOSCANA COSTIERA"/>
      </sharedItems>
    </cacheField>
    <cacheField name="Residui presunti Bilancio 2020 (elaborazione ottobre 2019)" numFmtId="165">
      <sharedItems containsSemiMixedTypes="0" containsString="0" containsNumber="1" containsInteger="1" minValue="0" maxValue="219200"/>
    </cacheField>
    <cacheField name="Residui passivi al 31.12.2019 (ante riaccertamento)" numFmtId="165">
      <sharedItems containsString="0" containsBlank="1" containsNumber="1" minValue="0" maxValue="135000"/>
    </cacheField>
    <cacheField name="Differenza" numFmtId="165">
      <sharedItems containsSemiMixedTypes="0" containsString="0" containsNumber="1" minValue="-89309.630000000034" maxValue="262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1">
  <r>
    <s v="DOLCI CINZIA"/>
    <x v="0"/>
    <x v="0"/>
    <x v="0"/>
    <x v="0"/>
    <x v="0"/>
    <n v="0"/>
    <n v="2735.24"/>
    <n v="2735.24"/>
  </r>
  <r>
    <s v="DOLCI CINZIA                                                "/>
    <x v="0"/>
    <x v="1"/>
    <x v="1"/>
    <x v="1"/>
    <x v="1"/>
    <n v="0"/>
    <n v="760"/>
    <n v="760"/>
  </r>
  <r>
    <s v="DOLCI CINZIA                                                "/>
    <x v="1"/>
    <x v="2"/>
    <x v="1"/>
    <x v="2"/>
    <x v="2"/>
    <n v="4375"/>
    <n v="2940"/>
    <n v="-1435"/>
  </r>
  <r>
    <s v="DOLCI CINZIA                                                "/>
    <x v="1"/>
    <x v="2"/>
    <x v="1"/>
    <x v="3"/>
    <x v="3"/>
    <n v="5160"/>
    <n v="1440"/>
    <n v="-3720"/>
  </r>
  <r>
    <s v="FANTAPPIE' SILVIA                                           "/>
    <x v="1"/>
    <x v="2"/>
    <x v="1"/>
    <x v="4"/>
    <x v="4"/>
    <n v="30"/>
    <n v="30"/>
    <n v="0"/>
  </r>
  <r>
    <s v="GALEOTTI UGO                                                "/>
    <x v="1"/>
    <x v="3"/>
    <x v="1"/>
    <x v="5"/>
    <x v="5"/>
    <n v="3067"/>
    <n v="9262.83"/>
    <n v="6195.83"/>
  </r>
  <r>
    <s v="GALEOTTI UGO                                                "/>
    <x v="1"/>
    <x v="3"/>
    <x v="1"/>
    <x v="6"/>
    <x v="6"/>
    <n v="970"/>
    <n v="2300.91"/>
    <n v="1330.9099999999999"/>
  </r>
  <r>
    <s v="GALEOTTI UGO                                                "/>
    <x v="1"/>
    <x v="3"/>
    <x v="1"/>
    <x v="7"/>
    <x v="7"/>
    <n v="5433"/>
    <n v="21251.840000000004"/>
    <n v="15818.840000000004"/>
  </r>
  <r>
    <s v="GALEOTTI UGO                                                "/>
    <x v="1"/>
    <x v="3"/>
    <x v="1"/>
    <x v="8"/>
    <x v="8"/>
    <n v="30947"/>
    <n v="28706.73"/>
    <n v="-2240.2700000000004"/>
  </r>
  <r>
    <s v="GALEOTTI UGO                                                "/>
    <x v="1"/>
    <x v="3"/>
    <x v="1"/>
    <x v="9"/>
    <x v="9"/>
    <n v="17375"/>
    <n v="15913.84"/>
    <n v="-1461.1599999999999"/>
  </r>
  <r>
    <s v="GALEOTTI UGO                                                "/>
    <x v="1"/>
    <x v="3"/>
    <x v="1"/>
    <x v="10"/>
    <x v="10"/>
    <n v="9148"/>
    <n v="8486.86"/>
    <n v="-661.13999999999942"/>
  </r>
  <r>
    <s v="GALEOTTI UGO                                                "/>
    <x v="1"/>
    <x v="3"/>
    <x v="1"/>
    <x v="11"/>
    <x v="11"/>
    <n v="16637"/>
    <n v="16636.400000000001"/>
    <n v="-0.59999999999854481"/>
  </r>
  <r>
    <s v="GALEOTTI UGO                                                "/>
    <x v="1"/>
    <x v="3"/>
    <x v="1"/>
    <x v="12"/>
    <x v="12"/>
    <n v="5525"/>
    <n v="4871.3500000000004"/>
    <n v="-653.64999999999964"/>
  </r>
  <r>
    <s v="GALEOTTI UGO                                                "/>
    <x v="1"/>
    <x v="4"/>
    <x v="1"/>
    <x v="13"/>
    <x v="13"/>
    <n v="0"/>
    <n v="5781.1500000000015"/>
    <n v="5781.1500000000015"/>
  </r>
  <r>
    <s v="GALEOTTI UGO                                                "/>
    <x v="1"/>
    <x v="4"/>
    <x v="1"/>
    <x v="14"/>
    <x v="14"/>
    <n v="51540"/>
    <n v="34943.400000000009"/>
    <n v="-16596.599999999991"/>
  </r>
  <r>
    <s v="GALEOTTI UGO                                                "/>
    <x v="1"/>
    <x v="4"/>
    <x v="1"/>
    <x v="15"/>
    <x v="15"/>
    <n v="20690"/>
    <n v="23807.169999999987"/>
    <n v="3117.1699999999873"/>
  </r>
  <r>
    <s v="GALEOTTI UGO                                                "/>
    <x v="1"/>
    <x v="4"/>
    <x v="1"/>
    <x v="16"/>
    <x v="16"/>
    <n v="1990"/>
    <n v="794.84000000000015"/>
    <n v="-1195.1599999999999"/>
  </r>
  <r>
    <s v="GALEOTTI UGO                                                "/>
    <x v="1"/>
    <x v="4"/>
    <x v="1"/>
    <x v="17"/>
    <x v="17"/>
    <n v="36210"/>
    <n v="61494.640000000007"/>
    <n v="25284.640000000007"/>
  </r>
  <r>
    <s v="GALEOTTI UGO                                                "/>
    <x v="1"/>
    <x v="4"/>
    <x v="1"/>
    <x v="18"/>
    <x v="18"/>
    <n v="33635"/>
    <n v="15630.599999999995"/>
    <n v="-18004.400000000005"/>
  </r>
  <r>
    <s v="GALEOTTI UGO                                                "/>
    <x v="1"/>
    <x v="4"/>
    <x v="1"/>
    <x v="19"/>
    <x v="19"/>
    <n v="1256"/>
    <n v="474.8799999999992"/>
    <n v="-781.1200000000008"/>
  </r>
  <r>
    <s v="GALEOTTI UGO                                                "/>
    <x v="1"/>
    <x v="4"/>
    <x v="1"/>
    <x v="20"/>
    <x v="20"/>
    <n v="36400"/>
    <n v="21154.07"/>
    <n v="-15245.93"/>
  </r>
  <r>
    <s v="GALEOTTI UGO                                                "/>
    <x v="1"/>
    <x v="2"/>
    <x v="1"/>
    <x v="21"/>
    <x v="21"/>
    <n v="7000"/>
    <n v="7000"/>
    <n v="0"/>
  </r>
  <r>
    <s v="GALEOTTI UGO                                                "/>
    <x v="1"/>
    <x v="2"/>
    <x v="1"/>
    <x v="22"/>
    <x v="22"/>
    <n v="0"/>
    <n v="27.5"/>
    <n v="27.5"/>
  </r>
  <r>
    <s v="GALEOTTI UGO                                                "/>
    <x v="1"/>
    <x v="2"/>
    <x v="1"/>
    <x v="23"/>
    <x v="23"/>
    <n v="8315"/>
    <n v="1987.3799999999992"/>
    <n v="-6327.6200000000008"/>
  </r>
  <r>
    <s v="GALEOTTI UGO                                                "/>
    <x v="1"/>
    <x v="2"/>
    <x v="1"/>
    <x v="24"/>
    <x v="24"/>
    <n v="70000"/>
    <n v="70000"/>
    <n v="0"/>
  </r>
  <r>
    <s v="GALEOTTI UGO                                                "/>
    <x v="1"/>
    <x v="4"/>
    <x v="1"/>
    <x v="25"/>
    <x v="25"/>
    <n v="129500"/>
    <n v="67010.550000000047"/>
    <n v="-62489.449999999953"/>
  </r>
  <r>
    <s v="GALEOTTI UGO                                                "/>
    <x v="1"/>
    <x v="4"/>
    <x v="1"/>
    <x v="26"/>
    <x v="26"/>
    <n v="27480"/>
    <n v="23484.320000000003"/>
    <n v="-3995.6799999999967"/>
  </r>
  <r>
    <s v="GALEOTTI UGO                                                "/>
    <x v="1"/>
    <x v="2"/>
    <x v="1"/>
    <x v="27"/>
    <x v="27"/>
    <n v="26250"/>
    <n v="31250"/>
    <n v="5000"/>
  </r>
  <r>
    <s v="GALEOTTI UGO                                                "/>
    <x v="1"/>
    <x v="2"/>
    <x v="1"/>
    <x v="28"/>
    <x v="28"/>
    <n v="0"/>
    <n v="317.96000000000004"/>
    <n v="317.96000000000004"/>
  </r>
  <r>
    <s v="GALEOTTI UGO                                                "/>
    <x v="1"/>
    <x v="2"/>
    <x v="1"/>
    <x v="29"/>
    <x v="29"/>
    <n v="5680"/>
    <n v="10193.98"/>
    <n v="4513.9799999999996"/>
  </r>
  <r>
    <s v="GALEOTTI UGO                                                "/>
    <x v="1"/>
    <x v="4"/>
    <x v="0"/>
    <x v="30"/>
    <x v="30"/>
    <n v="89610"/>
    <n v="71307.330000000016"/>
    <n v="-18302.669999999984"/>
  </r>
  <r>
    <s v="GALEOTTI UGO                                                "/>
    <x v="1"/>
    <x v="4"/>
    <x v="0"/>
    <x v="31"/>
    <x v="31"/>
    <n v="62666"/>
    <n v="0.61000000000058208"/>
    <n v="-62665.39"/>
  </r>
  <r>
    <s v="GALEOTTI UGO                                                "/>
    <x v="1"/>
    <x v="4"/>
    <x v="0"/>
    <x v="32"/>
    <x v="32"/>
    <n v="756"/>
    <n v="24061.499999999993"/>
    <n v="23305.499999999993"/>
  </r>
  <r>
    <s v="GALEOTTI UGO                                                "/>
    <x v="1"/>
    <x v="4"/>
    <x v="0"/>
    <x v="33"/>
    <x v="33"/>
    <n v="11530"/>
    <n v="0"/>
    <n v="-11530"/>
  </r>
  <r>
    <s v="GALEOTTI UGO                                                "/>
    <x v="1"/>
    <x v="4"/>
    <x v="0"/>
    <x v="34"/>
    <x v="34"/>
    <n v="350"/>
    <n v="1004.2599999999998"/>
    <n v="654.25999999999976"/>
  </r>
  <r>
    <s v="GALEOTTI UGO                                                "/>
    <x v="1"/>
    <x v="4"/>
    <x v="0"/>
    <x v="35"/>
    <x v="35"/>
    <n v="6711"/>
    <n v="6710.5500000000029"/>
    <n v="-0.44999999999708962"/>
  </r>
  <r>
    <s v="GUERRINI CINZIA"/>
    <x v="0"/>
    <x v="1"/>
    <x v="1"/>
    <x v="36"/>
    <x v="36"/>
    <n v="30"/>
    <n v="30"/>
    <n v="0"/>
  </r>
  <r>
    <s v="GUERRINI CINZIA"/>
    <x v="1"/>
    <x v="1"/>
    <x v="1"/>
    <x v="37"/>
    <x v="37"/>
    <n v="0"/>
    <n v="11282.35"/>
    <n v="11282.35"/>
  </r>
  <r>
    <s v="GUERRINI CINZIA                                             "/>
    <x v="1"/>
    <x v="1"/>
    <x v="1"/>
    <x v="38"/>
    <x v="38"/>
    <n v="10000"/>
    <n v="8868.18"/>
    <n v="-1131.8199999999997"/>
  </r>
  <r>
    <s v="GUERRINI CINZIA                                             "/>
    <x v="1"/>
    <x v="0"/>
    <x v="1"/>
    <x v="39"/>
    <x v="39"/>
    <n v="500"/>
    <n v="500"/>
    <n v="0"/>
  </r>
  <r>
    <s v="GUERRINI CINZIA                                             "/>
    <x v="1"/>
    <x v="0"/>
    <x v="1"/>
    <x v="40"/>
    <x v="40"/>
    <n v="10760"/>
    <n v="10759.190000000002"/>
    <n v="-0.80999999999767169"/>
  </r>
  <r>
    <s v="GUERRINI CINZIA                                             "/>
    <x v="1"/>
    <x v="0"/>
    <x v="1"/>
    <x v="41"/>
    <x v="41"/>
    <n v="1156"/>
    <n v="847.69"/>
    <n v="-308.30999999999995"/>
  </r>
  <r>
    <s v="GUERRINI CINZIA                                             "/>
    <x v="1"/>
    <x v="0"/>
    <x v="1"/>
    <x v="42"/>
    <x v="42"/>
    <n v="3836"/>
    <n v="3836.1"/>
    <n v="9.9999999999909051E-2"/>
  </r>
  <r>
    <s v="GUERRINI CINZIA                                             "/>
    <x v="1"/>
    <x v="0"/>
    <x v="1"/>
    <x v="43"/>
    <x v="43"/>
    <n v="1220"/>
    <n v="1220"/>
    <n v="0"/>
  </r>
  <r>
    <s v="GUERRINI CINZIA                                             "/>
    <x v="1"/>
    <x v="0"/>
    <x v="1"/>
    <x v="44"/>
    <x v="44"/>
    <n v="2000"/>
    <n v="0"/>
    <n v="-2000"/>
  </r>
  <r>
    <s v="GUERRINI CINZIA                                             "/>
    <x v="1"/>
    <x v="0"/>
    <x v="1"/>
    <x v="45"/>
    <x v="45"/>
    <n v="2000"/>
    <n v="0"/>
    <n v="-2000"/>
  </r>
  <r>
    <s v="GUERRINI CINZIA                                             "/>
    <x v="1"/>
    <x v="0"/>
    <x v="1"/>
    <x v="46"/>
    <x v="46"/>
    <n v="1500"/>
    <n v="0"/>
    <n v="-1500"/>
  </r>
  <r>
    <s v="GUERRINI CINZIA                                             "/>
    <x v="1"/>
    <x v="0"/>
    <x v="1"/>
    <x v="47"/>
    <x v="47"/>
    <n v="6000"/>
    <n v="0"/>
    <n v="-6000"/>
  </r>
  <r>
    <s v="GUERRINI CINZIA                                             "/>
    <x v="1"/>
    <x v="0"/>
    <x v="1"/>
    <x v="48"/>
    <x v="48"/>
    <n v="10000"/>
    <n v="9882"/>
    <n v="-118"/>
  </r>
  <r>
    <s v="GUERRINI CINZIA                                             "/>
    <x v="1"/>
    <x v="0"/>
    <x v="1"/>
    <x v="49"/>
    <x v="49"/>
    <n v="0"/>
    <n v="4200"/>
    <n v="4200"/>
  </r>
  <r>
    <s v="GUERRINI CINZIA                                             "/>
    <x v="0"/>
    <x v="1"/>
    <x v="1"/>
    <x v="50"/>
    <x v="50"/>
    <n v="16464"/>
    <n v="19284.530000000002"/>
    <n v="2820.5300000000025"/>
  </r>
  <r>
    <s v="GUERRINI CINZIA                                             "/>
    <x v="0"/>
    <x v="1"/>
    <x v="1"/>
    <x v="51"/>
    <x v="51"/>
    <n v="10607"/>
    <n v="12024.090000000004"/>
    <n v="1417.0900000000038"/>
  </r>
  <r>
    <s v="GUERRINI CINZIA                                             "/>
    <x v="0"/>
    <x v="1"/>
    <x v="1"/>
    <x v="52"/>
    <x v="52"/>
    <n v="7173"/>
    <n v="8003.5699999999924"/>
    <n v="830.56999999999243"/>
  </r>
  <r>
    <s v="GUERRINI CINZIA                                             "/>
    <x v="0"/>
    <x v="1"/>
    <x v="1"/>
    <x v="52"/>
    <x v="52"/>
    <n v="0"/>
    <m/>
    <n v="0"/>
  </r>
  <r>
    <s v="GUERRINI CINZIA                                             "/>
    <x v="0"/>
    <x v="1"/>
    <x v="1"/>
    <x v="53"/>
    <x v="53"/>
    <n v="2500"/>
    <n v="1676.9499999999998"/>
    <n v="-823.05000000000018"/>
  </r>
  <r>
    <s v="GUERRINI CINZIA                                             "/>
    <x v="0"/>
    <x v="1"/>
    <x v="1"/>
    <x v="53"/>
    <x v="53"/>
    <n v="0"/>
    <m/>
    <n v="0"/>
  </r>
  <r>
    <s v="GUERRINI CINZIA                                             "/>
    <x v="0"/>
    <x v="1"/>
    <x v="1"/>
    <x v="54"/>
    <x v="54"/>
    <n v="3240"/>
    <n v="7645.9800000000014"/>
    <n v="4405.9800000000014"/>
  </r>
  <r>
    <s v="GUERRINI CINZIA                                             "/>
    <x v="0"/>
    <x v="1"/>
    <x v="1"/>
    <x v="55"/>
    <x v="55"/>
    <n v="32940"/>
    <n v="32935.630000000005"/>
    <n v="-4.3699999999953434"/>
  </r>
  <r>
    <s v="GUERRINI CINZIA                                             "/>
    <x v="1"/>
    <x v="5"/>
    <x v="1"/>
    <x v="56"/>
    <x v="56"/>
    <n v="450"/>
    <n v="705"/>
    <n v="255"/>
  </r>
  <r>
    <s v="GUERRINI CINZIA                                             "/>
    <x v="1"/>
    <x v="0"/>
    <x v="1"/>
    <x v="57"/>
    <x v="57"/>
    <n v="1780"/>
    <n v="1420.54"/>
    <n v="-359.46000000000004"/>
  </r>
  <r>
    <s v="GUERRINI CINZIA                                             "/>
    <x v="1"/>
    <x v="0"/>
    <x v="1"/>
    <x v="58"/>
    <x v="58"/>
    <n v="1500"/>
    <n v="0"/>
    <n v="-1500"/>
  </r>
  <r>
    <s v="GUERRINI CINZIA                                             "/>
    <x v="1"/>
    <x v="0"/>
    <x v="1"/>
    <x v="59"/>
    <x v="59"/>
    <n v="0"/>
    <n v="13420.000000000002"/>
    <n v="13420.000000000002"/>
  </r>
  <r>
    <s v="MASCAGNI FABRIZIO                                           "/>
    <x v="1"/>
    <x v="0"/>
    <x v="1"/>
    <x v="60"/>
    <x v="60"/>
    <n v="0"/>
    <n v="4155.46"/>
    <n v="4155.46"/>
  </r>
  <r>
    <s v="MASCAGNI FABRIZIO                                           "/>
    <x v="1"/>
    <x v="3"/>
    <x v="1"/>
    <x v="61"/>
    <x v="61"/>
    <n v="0"/>
    <n v="255.13000000000002"/>
    <n v="255.13000000000002"/>
  </r>
  <r>
    <s v="MASCAGNI FABRIZIO                                           "/>
    <x v="1"/>
    <x v="3"/>
    <x v="1"/>
    <x v="62"/>
    <x v="62"/>
    <n v="0"/>
    <n v="97.8"/>
    <n v="97.8"/>
  </r>
  <r>
    <s v="MASCAGNI FABRIZIO                                           "/>
    <x v="1"/>
    <x v="3"/>
    <x v="1"/>
    <x v="63"/>
    <x v="63"/>
    <n v="0"/>
    <n v="512"/>
    <n v="512"/>
  </r>
  <r>
    <s v="MASCAGNI FABRIZIO                                           "/>
    <x v="1"/>
    <x v="3"/>
    <x v="1"/>
    <x v="64"/>
    <x v="64"/>
    <n v="0"/>
    <n v="5"/>
    <n v="5"/>
  </r>
  <r>
    <s v="MASCAGNI FABRIZIO                                           "/>
    <x v="1"/>
    <x v="3"/>
    <x v="1"/>
    <x v="65"/>
    <x v="65"/>
    <n v="0"/>
    <n v="38"/>
    <n v="38"/>
  </r>
  <r>
    <s v="MASCAGNI FABRIZIO                                           "/>
    <x v="1"/>
    <x v="3"/>
    <x v="1"/>
    <x v="66"/>
    <x v="66"/>
    <n v="0"/>
    <n v="10"/>
    <n v="10"/>
  </r>
  <r>
    <s v="MASCAGNI FABRIZIO                                           "/>
    <x v="2"/>
    <x v="0"/>
    <x v="2"/>
    <x v="67"/>
    <x v="67"/>
    <n v="55000"/>
    <n v="2137.8900000000031"/>
    <n v="-52862.11"/>
  </r>
  <r>
    <s v="MORETTI LUCIANO"/>
    <x v="1"/>
    <x v="0"/>
    <x v="1"/>
    <x v="68"/>
    <x v="68"/>
    <n v="0"/>
    <n v="12145"/>
    <n v="12145"/>
  </r>
  <r>
    <s v="MORETTI LUCIANO                                             "/>
    <x v="1"/>
    <x v="5"/>
    <x v="1"/>
    <x v="69"/>
    <x v="69"/>
    <n v="0"/>
    <n v="5000"/>
    <n v="5000"/>
  </r>
  <r>
    <s v="MORETTI LUCIANO                                             "/>
    <x v="1"/>
    <x v="0"/>
    <x v="1"/>
    <x v="70"/>
    <x v="70"/>
    <n v="800"/>
    <n v="800"/>
    <n v="0"/>
  </r>
  <r>
    <s v="MORETTI LUCIANO                                             "/>
    <x v="1"/>
    <x v="0"/>
    <x v="1"/>
    <x v="71"/>
    <x v="71"/>
    <n v="400"/>
    <n v="1179.1599999999999"/>
    <n v="779.15999999999985"/>
  </r>
  <r>
    <s v="MORETTI LUCIANO                                             "/>
    <x v="1"/>
    <x v="0"/>
    <x v="1"/>
    <x v="72"/>
    <x v="72"/>
    <n v="350"/>
    <n v="175.35000000000036"/>
    <n v="-174.64999999999964"/>
  </r>
  <r>
    <s v="MORETTI LUCIANO                                             "/>
    <x v="1"/>
    <x v="0"/>
    <x v="1"/>
    <x v="73"/>
    <x v="73"/>
    <n v="90"/>
    <n v="410"/>
    <n v="320"/>
  </r>
  <r>
    <s v="MORETTI LUCIANO                                             "/>
    <x v="1"/>
    <x v="0"/>
    <x v="1"/>
    <x v="74"/>
    <x v="74"/>
    <n v="800"/>
    <n v="1010.3999999999996"/>
    <n v="210.39999999999964"/>
  </r>
  <r>
    <s v="MORETTI LUCIANO                                             "/>
    <x v="1"/>
    <x v="0"/>
    <x v="1"/>
    <x v="75"/>
    <x v="75"/>
    <n v="55330"/>
    <n v="71280.270000000019"/>
    <n v="15950.270000000019"/>
  </r>
  <r>
    <s v="MORETTI LUCIANO                                             "/>
    <x v="1"/>
    <x v="0"/>
    <x v="1"/>
    <x v="76"/>
    <x v="76"/>
    <n v="0"/>
    <n v="7800"/>
    <n v="7800"/>
  </r>
  <r>
    <s v="MORETTI LUCIANO                                             "/>
    <x v="1"/>
    <x v="0"/>
    <x v="1"/>
    <x v="77"/>
    <x v="77"/>
    <n v="4050"/>
    <n v="12749.999999999996"/>
    <n v="8699.9999999999964"/>
  </r>
  <r>
    <s v="MORETTI LUCIANO                                             "/>
    <x v="1"/>
    <x v="0"/>
    <x v="1"/>
    <x v="78"/>
    <x v="78"/>
    <n v="10200"/>
    <n v="10200"/>
    <n v="0"/>
  </r>
  <r>
    <s v="MORETTI LUCIANO                                             "/>
    <x v="1"/>
    <x v="0"/>
    <x v="1"/>
    <x v="79"/>
    <x v="79"/>
    <n v="210"/>
    <n v="10.200000000000003"/>
    <n v="-199.8"/>
  </r>
  <r>
    <s v="MORETTI LUCIANO                                             "/>
    <x v="1"/>
    <x v="0"/>
    <x v="1"/>
    <x v="80"/>
    <x v="80"/>
    <n v="0"/>
    <n v="8426.07"/>
    <n v="8426.07"/>
  </r>
  <r>
    <s v="MORETTI LUCIANO                                             "/>
    <x v="1"/>
    <x v="0"/>
    <x v="1"/>
    <x v="81"/>
    <x v="81"/>
    <n v="0"/>
    <n v="1585.6"/>
    <n v="1585.6"/>
  </r>
  <r>
    <s v="MORETTI LUCIANO                                             "/>
    <x v="1"/>
    <x v="0"/>
    <x v="1"/>
    <x v="82"/>
    <x v="82"/>
    <n v="0"/>
    <n v="2188.9999999999995"/>
    <n v="2188.9999999999995"/>
  </r>
  <r>
    <s v="MORETTI LUCIANO                                             "/>
    <x v="1"/>
    <x v="0"/>
    <x v="1"/>
    <x v="83"/>
    <x v="83"/>
    <n v="250"/>
    <n v="358.79"/>
    <n v="108.79000000000002"/>
  </r>
  <r>
    <s v="MORETTI LUCIANO                                             "/>
    <x v="1"/>
    <x v="0"/>
    <x v="1"/>
    <x v="84"/>
    <x v="84"/>
    <n v="200"/>
    <n v="200"/>
    <n v="0"/>
  </r>
  <r>
    <s v="MORETTI LUCIANO                                             "/>
    <x v="1"/>
    <x v="0"/>
    <x v="1"/>
    <x v="85"/>
    <x v="85"/>
    <n v="3000"/>
    <n v="7200"/>
    <n v="4200"/>
  </r>
  <r>
    <s v="PASTORE GEMMA                                               "/>
    <x v="1"/>
    <x v="5"/>
    <x v="1"/>
    <x v="86"/>
    <x v="86"/>
    <n v="3200"/>
    <n v="3200"/>
    <n v="0"/>
  </r>
  <r>
    <s v="PASTORE GEMMA                                               "/>
    <x v="1"/>
    <x v="5"/>
    <x v="1"/>
    <x v="87"/>
    <x v="87"/>
    <n v="150"/>
    <n v="150"/>
    <n v="0"/>
  </r>
  <r>
    <s v="PERRINO MARIA PIA ANNA                                      "/>
    <x v="1"/>
    <x v="0"/>
    <x v="1"/>
    <x v="88"/>
    <x v="88"/>
    <n v="5700"/>
    <n v="7497.8499999999985"/>
    <n v="1797.8499999999985"/>
  </r>
  <r>
    <s v="PERRINO MARIA PIA ANNA                                      "/>
    <x v="1"/>
    <x v="0"/>
    <x v="1"/>
    <x v="89"/>
    <x v="89"/>
    <n v="1700"/>
    <n v="5167.2"/>
    <n v="3467.2"/>
  </r>
  <r>
    <s v="PERRINO MARIA PIA ANNA                                      "/>
    <x v="1"/>
    <x v="0"/>
    <x v="1"/>
    <x v="90"/>
    <x v="90"/>
    <n v="800"/>
    <n v="2701.3"/>
    <n v="1901.3000000000002"/>
  </r>
  <r>
    <s v="PERRINO MARIA PIA ANNA                                      "/>
    <x v="1"/>
    <x v="0"/>
    <x v="1"/>
    <x v="91"/>
    <x v="91"/>
    <n v="1686"/>
    <n v="1797.4600000000009"/>
    <n v="111.46000000000095"/>
  </r>
  <r>
    <s v="PERRINO MARIA PIA ANNA                                      "/>
    <x v="1"/>
    <x v="0"/>
    <x v="1"/>
    <x v="92"/>
    <x v="92"/>
    <n v="3800"/>
    <n v="4141.07"/>
    <n v="341.06999999999971"/>
  </r>
  <r>
    <s v="PERRINO MARIA PIA ANNA                                      "/>
    <x v="1"/>
    <x v="0"/>
    <x v="1"/>
    <x v="93"/>
    <x v="93"/>
    <n v="0"/>
    <n v="1609.01"/>
    <n v="1609.01"/>
  </r>
  <r>
    <s v="PERRINO MARIA PIA ANNA                                      "/>
    <x v="1"/>
    <x v="0"/>
    <x v="1"/>
    <x v="94"/>
    <x v="94"/>
    <n v="10000"/>
    <n v="10000"/>
    <n v="0"/>
  </r>
  <r>
    <s v="PERRINO MARIA PIA ANNA                                      "/>
    <x v="1"/>
    <x v="1"/>
    <x v="1"/>
    <x v="95"/>
    <x v="95"/>
    <n v="0"/>
    <n v="1098"/>
    <n v="1098"/>
  </r>
  <r>
    <s v="PIANEA ELENA"/>
    <x v="3"/>
    <x v="0"/>
    <x v="1"/>
    <x v="96"/>
    <x v="96"/>
    <n v="0"/>
    <n v="1097.1699999999837"/>
    <n v="1097.1699999999837"/>
  </r>
  <r>
    <s v="PIANEA ELENA                                                "/>
    <x v="1"/>
    <x v="3"/>
    <x v="1"/>
    <x v="97"/>
    <x v="97"/>
    <n v="4800"/>
    <n v="4951.3799999999974"/>
    <n v="151.37999999999738"/>
  </r>
  <r>
    <s v="PIANEA ELENA                                                "/>
    <x v="1"/>
    <x v="3"/>
    <x v="1"/>
    <x v="98"/>
    <x v="98"/>
    <n v="805"/>
    <n v="402.60000000000014"/>
    <n v="-402.39999999999986"/>
  </r>
  <r>
    <s v="PIANEA ELENA                                                "/>
    <x v="1"/>
    <x v="3"/>
    <x v="1"/>
    <x v="99"/>
    <x v="99"/>
    <n v="133"/>
    <n v="445.25000000000011"/>
    <n v="312.25000000000011"/>
  </r>
  <r>
    <s v="PIANEA ELENA                                                "/>
    <x v="1"/>
    <x v="6"/>
    <x v="1"/>
    <x v="100"/>
    <x v="100"/>
    <n v="100"/>
    <n v="100"/>
    <n v="0"/>
  </r>
  <r>
    <s v="PIANEA ELENA                                                "/>
    <x v="1"/>
    <x v="6"/>
    <x v="1"/>
    <x v="101"/>
    <x v="101"/>
    <n v="2430"/>
    <n v="2431.1"/>
    <n v="1.0999999999999091"/>
  </r>
  <r>
    <s v="PIANEA ELENA                                                "/>
    <x v="1"/>
    <x v="4"/>
    <x v="1"/>
    <x v="102"/>
    <x v="102"/>
    <n v="41950"/>
    <n v="42224.390000000014"/>
    <n v="274.39000000001397"/>
  </r>
  <r>
    <s v="PIANEA ELENA                                                "/>
    <x v="1"/>
    <x v="4"/>
    <x v="1"/>
    <x v="103"/>
    <x v="103"/>
    <n v="200"/>
    <n v="9.1499999999996362"/>
    <n v="-190.85000000000036"/>
  </r>
  <r>
    <s v="PIANEA ELENA                                                "/>
    <x v="1"/>
    <x v="3"/>
    <x v="1"/>
    <x v="104"/>
    <x v="104"/>
    <n v="24134"/>
    <n v="14772.940000000002"/>
    <n v="-9361.0599999999977"/>
  </r>
  <r>
    <s v="PIANEA ELENA                                                "/>
    <x v="1"/>
    <x v="3"/>
    <x v="1"/>
    <x v="105"/>
    <x v="105"/>
    <n v="3700"/>
    <n v="2858.2700000000004"/>
    <n v="-841.72999999999956"/>
  </r>
  <r>
    <s v="PIANEA ELENA                                                "/>
    <x v="1"/>
    <x v="3"/>
    <x v="1"/>
    <x v="105"/>
    <x v="105"/>
    <n v="0"/>
    <m/>
    <n v="0"/>
  </r>
  <r>
    <s v="PIANEA ELENA                                                "/>
    <x v="1"/>
    <x v="3"/>
    <x v="1"/>
    <x v="106"/>
    <x v="106"/>
    <n v="26620"/>
    <n v="18541.729999999996"/>
    <n v="-8078.2700000000041"/>
  </r>
  <r>
    <s v="PIANEA ELENA                                                "/>
    <x v="1"/>
    <x v="3"/>
    <x v="1"/>
    <x v="107"/>
    <x v="107"/>
    <n v="73540"/>
    <n v="62448.410000000033"/>
    <n v="-11091.589999999967"/>
  </r>
  <r>
    <s v="PIANEA ELENA                                                "/>
    <x v="1"/>
    <x v="3"/>
    <x v="1"/>
    <x v="108"/>
    <x v="108"/>
    <n v="78080"/>
    <n v="81067.38"/>
    <n v="2987.3800000000047"/>
  </r>
  <r>
    <s v="PIANEA ELENA                                                "/>
    <x v="1"/>
    <x v="7"/>
    <x v="1"/>
    <x v="109"/>
    <x v="109"/>
    <n v="13286"/>
    <n v="13334.320000000002"/>
    <n v="48.320000000001528"/>
  </r>
  <r>
    <s v="PIANEA ELENA                                                "/>
    <x v="1"/>
    <x v="3"/>
    <x v="1"/>
    <x v="110"/>
    <x v="110"/>
    <n v="46360"/>
    <n v="47531.44"/>
    <n v="1171.4400000000023"/>
  </r>
  <r>
    <s v="PIANEA ELENA                                                "/>
    <x v="1"/>
    <x v="0"/>
    <x v="1"/>
    <x v="111"/>
    <x v="111"/>
    <n v="10000"/>
    <n v="16500"/>
    <n v="6500"/>
  </r>
  <r>
    <s v="PIANEA ELENA                                                "/>
    <x v="1"/>
    <x v="0"/>
    <x v="1"/>
    <x v="112"/>
    <x v="112"/>
    <n v="36700"/>
    <n v="38500.000000000007"/>
    <n v="1800.0000000000073"/>
  </r>
  <r>
    <s v="PIANEA ELENA                                                "/>
    <x v="1"/>
    <x v="0"/>
    <x v="1"/>
    <x v="113"/>
    <x v="113"/>
    <n v="1500"/>
    <n v="1500"/>
    <n v="0"/>
  </r>
  <r>
    <s v="PIANEA ELENA                                                "/>
    <x v="4"/>
    <x v="1"/>
    <x v="1"/>
    <x v="114"/>
    <x v="114"/>
    <n v="0"/>
    <n v="26283"/>
    <n v="26283"/>
  </r>
  <r>
    <s v="PIANEA ELENA                                                "/>
    <x v="4"/>
    <x v="1"/>
    <x v="1"/>
    <x v="115"/>
    <x v="115"/>
    <n v="0"/>
    <n v="10000"/>
    <n v="10000"/>
  </r>
  <r>
    <s v="PIANEA ELENA                                                "/>
    <x v="1"/>
    <x v="3"/>
    <x v="0"/>
    <x v="116"/>
    <x v="116"/>
    <n v="0"/>
    <n v="2025.2000000000007"/>
    <n v="2025.2000000000007"/>
  </r>
  <r>
    <s v="PIANEA ELENA                                                "/>
    <x v="0"/>
    <x v="0"/>
    <x v="0"/>
    <x v="117"/>
    <x v="117"/>
    <n v="30000"/>
    <n v="0"/>
    <n v="-30000"/>
  </r>
  <r>
    <s v="PUGGELLI PIERO FABRIZIO"/>
    <x v="1"/>
    <x v="7"/>
    <x v="0"/>
    <x v="118"/>
    <x v="118"/>
    <n v="135000"/>
    <n v="135000"/>
    <n v="0"/>
  </r>
  <r>
    <s v="PUGGELLI PIERO FABRIZIO                                     "/>
    <x v="1"/>
    <x v="3"/>
    <x v="1"/>
    <x v="119"/>
    <x v="119"/>
    <n v="7570"/>
    <n v="800"/>
    <n v="-6770"/>
  </r>
  <r>
    <s v="PUGGELLI PIERO FABRIZIO                                     "/>
    <x v="1"/>
    <x v="3"/>
    <x v="1"/>
    <x v="120"/>
    <x v="120"/>
    <n v="18335"/>
    <n v="225"/>
    <n v="-18110"/>
  </r>
  <r>
    <s v="PUGGELLI PIERO FABRIZIO                                     "/>
    <x v="1"/>
    <x v="3"/>
    <x v="1"/>
    <x v="121"/>
    <x v="121"/>
    <n v="250"/>
    <n v="812.62999999999988"/>
    <n v="562.62999999999988"/>
  </r>
  <r>
    <s v="PUGGELLI PIERO FABRIZIO                                     "/>
    <x v="1"/>
    <x v="6"/>
    <x v="1"/>
    <x v="122"/>
    <x v="122"/>
    <n v="3315"/>
    <n v="578"/>
    <n v="-2737"/>
  </r>
  <r>
    <s v="PUGGELLI PIERO FABRIZIO                                     "/>
    <x v="1"/>
    <x v="3"/>
    <x v="1"/>
    <x v="123"/>
    <x v="123"/>
    <n v="3760"/>
    <n v="4989.1199999999972"/>
    <n v="1229.1199999999972"/>
  </r>
  <r>
    <s v="PUGGELLI PIERO FABRIZIO                                     "/>
    <x v="1"/>
    <x v="3"/>
    <x v="1"/>
    <x v="124"/>
    <x v="124"/>
    <n v="200"/>
    <n v="613.5300000000002"/>
    <n v="413.5300000000002"/>
  </r>
  <r>
    <s v="PUGGELLI PIERO FABRIZIO                                     "/>
    <x v="1"/>
    <x v="3"/>
    <x v="1"/>
    <x v="125"/>
    <x v="125"/>
    <n v="50"/>
    <n v="0"/>
    <n v="-50"/>
  </r>
  <r>
    <s v="PUGGELLI PIERO FABRIZIO                                     "/>
    <x v="1"/>
    <x v="3"/>
    <x v="1"/>
    <x v="126"/>
    <x v="126"/>
    <n v="51176"/>
    <n v="57040.38"/>
    <n v="5864.3799999999974"/>
  </r>
  <r>
    <s v="PUGGELLI PIERO FABRIZIO                                     "/>
    <x v="1"/>
    <x v="3"/>
    <x v="1"/>
    <x v="127"/>
    <x v="127"/>
    <n v="472"/>
    <n v="7439.2699999999995"/>
    <n v="6967.2699999999995"/>
  </r>
  <r>
    <s v="PUGGELLI PIERO FABRIZIO                                     "/>
    <x v="1"/>
    <x v="3"/>
    <x v="1"/>
    <x v="128"/>
    <x v="128"/>
    <n v="24540"/>
    <n v="32151.59"/>
    <n v="7611.59"/>
  </r>
  <r>
    <s v="PUGGELLI PIERO FABRIZIO                                     "/>
    <x v="5"/>
    <x v="3"/>
    <x v="1"/>
    <x v="129"/>
    <x v="129"/>
    <n v="0"/>
    <n v="2451.5699999999997"/>
    <n v="2451.5699999999997"/>
  </r>
  <r>
    <s v="PUGGELLI PIERO FABRIZIO                                     "/>
    <x v="1"/>
    <x v="3"/>
    <x v="1"/>
    <x v="130"/>
    <x v="130"/>
    <n v="50000"/>
    <n v="67769.799999999988"/>
    <n v="17769.799999999988"/>
  </r>
  <r>
    <s v="PUGGELLI PIERO FABRIZIO                                     "/>
    <x v="1"/>
    <x v="3"/>
    <x v="1"/>
    <x v="131"/>
    <x v="131"/>
    <n v="0"/>
    <n v="1061.1499999999996"/>
    <n v="1061.1499999999996"/>
  </r>
  <r>
    <s v="PUGGELLI PIERO FABRIZIO                                     "/>
    <x v="1"/>
    <x v="7"/>
    <x v="1"/>
    <x v="132"/>
    <x v="132"/>
    <n v="14275"/>
    <n v="9113.5300000000007"/>
    <n v="-5161.4699999999993"/>
  </r>
  <r>
    <s v="PUGGELLI PIERO FABRIZIO                                     "/>
    <x v="1"/>
    <x v="7"/>
    <x v="1"/>
    <x v="133"/>
    <x v="133"/>
    <n v="12190"/>
    <n v="12188"/>
    <n v="-2"/>
  </r>
  <r>
    <s v="PUGGELLI PIERO FABRIZIO                                     "/>
    <x v="1"/>
    <x v="7"/>
    <x v="1"/>
    <x v="134"/>
    <x v="134"/>
    <n v="4500"/>
    <n v="2710"/>
    <n v="-1790"/>
  </r>
  <r>
    <s v="PUGGELLI PIERO FABRIZIO                                     "/>
    <x v="1"/>
    <x v="7"/>
    <x v="1"/>
    <x v="135"/>
    <x v="135"/>
    <n v="1960"/>
    <n v="2926.05"/>
    <n v="966.05000000000018"/>
  </r>
  <r>
    <s v="PUGGELLI PIERO FABRIZIO                                     "/>
    <x v="1"/>
    <x v="7"/>
    <x v="1"/>
    <x v="136"/>
    <x v="136"/>
    <n v="219200"/>
    <n v="129890.36999999997"/>
    <n v="-89309.630000000034"/>
  </r>
  <r>
    <s v="PUGGELLI PIERO FABRIZIO                                     "/>
    <x v="1"/>
    <x v="7"/>
    <x v="1"/>
    <x v="137"/>
    <x v="137"/>
    <n v="11380"/>
    <n v="6623.77"/>
    <n v="-4756.2299999999996"/>
  </r>
  <r>
    <s v="PUGGELLI PIERO FABRIZIO                                     "/>
    <x v="1"/>
    <x v="3"/>
    <x v="1"/>
    <x v="138"/>
    <x v="138"/>
    <n v="12000"/>
    <n v="33684.510000000009"/>
    <n v="21684.510000000009"/>
  </r>
  <r>
    <s v="PUGGELLI PIERO FABRIZIO                                     "/>
    <x v="1"/>
    <x v="3"/>
    <x v="1"/>
    <x v="139"/>
    <x v="139"/>
    <n v="6000"/>
    <n v="15510.190000000002"/>
    <n v="9510.1900000000023"/>
  </r>
  <r>
    <s v="PUGGELLI PIERO FABRIZIO                                     "/>
    <x v="1"/>
    <x v="0"/>
    <x v="1"/>
    <x v="140"/>
    <x v="140"/>
    <n v="46100"/>
    <n v="28785.759999999995"/>
    <n v="-17314.240000000005"/>
  </r>
  <r>
    <s v="PUGGELLI PIERO FABRIZIO                                     "/>
    <x v="1"/>
    <x v="0"/>
    <x v="1"/>
    <x v="141"/>
    <x v="141"/>
    <n v="120430"/>
    <n v="67143.490000000122"/>
    <n v="-53286.509999999878"/>
  </r>
  <r>
    <s v="PUGGELLI PIERO FABRIZIO                                     "/>
    <x v="1"/>
    <x v="0"/>
    <x v="1"/>
    <x v="142"/>
    <x v="142"/>
    <n v="35805"/>
    <n v="35803.769999999997"/>
    <n v="-1.2300000000032014"/>
  </r>
  <r>
    <s v="PUGGELLI PIERO FABRIZIO                                     "/>
    <x v="1"/>
    <x v="6"/>
    <x v="1"/>
    <x v="143"/>
    <x v="143"/>
    <n v="1280"/>
    <n v="480"/>
    <n v="-800"/>
  </r>
  <r>
    <s v="PUGGELLI PIERO FABRIZIO                                     "/>
    <x v="1"/>
    <x v="5"/>
    <x v="1"/>
    <x v="144"/>
    <x v="144"/>
    <n v="30"/>
    <n v="30"/>
    <n v="0"/>
  </r>
  <r>
    <s v="PUGGELLI PIERO FABRIZIO                                     "/>
    <x v="1"/>
    <x v="5"/>
    <x v="1"/>
    <x v="145"/>
    <x v="56"/>
    <n v="0"/>
    <n v="30"/>
    <n v="30"/>
  </r>
  <r>
    <s v="PUGGELLI PIERO FABRIZIO                                     "/>
    <x v="1"/>
    <x v="3"/>
    <x v="1"/>
    <x v="146"/>
    <x v="145"/>
    <n v="0"/>
    <n v="2432.9399999999996"/>
    <n v="2432.9399999999996"/>
  </r>
  <r>
    <s v="PUGGELLI PIERO FABRIZIO                                     "/>
    <x v="1"/>
    <x v="7"/>
    <x v="1"/>
    <x v="147"/>
    <x v="146"/>
    <n v="24540"/>
    <n v="5654.8200000000015"/>
    <n v="-18885.18"/>
  </r>
  <r>
    <s v="PUGGELLI PIERO FABRIZIO                                     "/>
    <x v="1"/>
    <x v="7"/>
    <x v="1"/>
    <x v="148"/>
    <x v="147"/>
    <n v="3000"/>
    <n v="3474.6399999999994"/>
    <n v="474.63999999999942"/>
  </r>
  <r>
    <s v="PUGGELLI PIERO FABRIZIO                                     "/>
    <x v="1"/>
    <x v="3"/>
    <x v="1"/>
    <x v="149"/>
    <x v="148"/>
    <n v="3350"/>
    <n v="2350"/>
    <n v="-1000"/>
  </r>
  <r>
    <s v="PUGGELLI PIERO FABRIZIO                                     "/>
    <x v="1"/>
    <x v="3"/>
    <x v="1"/>
    <x v="150"/>
    <x v="149"/>
    <n v="0"/>
    <n v="2452.44"/>
    <n v="2452.44"/>
  </r>
  <r>
    <s v="PUGGELLI PIERO FABRIZIO                                     "/>
    <x v="1"/>
    <x v="3"/>
    <x v="1"/>
    <x v="151"/>
    <x v="150"/>
    <n v="2210"/>
    <n v="2208.1999999999998"/>
    <n v="-1.8000000000001819"/>
  </r>
  <r>
    <s v="PUGGELLI PIERO FABRIZIO                                     "/>
    <x v="1"/>
    <x v="4"/>
    <x v="1"/>
    <x v="152"/>
    <x v="151"/>
    <n v="7980"/>
    <n v="8095.5600000000013"/>
    <n v="115.56000000000131"/>
  </r>
  <r>
    <s v="PUGGELLI PIERO FABRIZIO                                     "/>
    <x v="1"/>
    <x v="7"/>
    <x v="1"/>
    <x v="153"/>
    <x v="152"/>
    <n v="15525"/>
    <n v="15525"/>
    <n v="0"/>
  </r>
  <r>
    <s v="PUGGELLI PIERO FABRIZIO                                     "/>
    <x v="1"/>
    <x v="7"/>
    <x v="1"/>
    <x v="154"/>
    <x v="153"/>
    <n v="17145"/>
    <n v="17145"/>
    <n v="0"/>
  </r>
  <r>
    <s v="PUGGELLI PIERO FABRIZIO                                     "/>
    <x v="1"/>
    <x v="3"/>
    <x v="1"/>
    <x v="155"/>
    <x v="154"/>
    <n v="0"/>
    <n v="643.64000000000033"/>
    <n v="643.64000000000033"/>
  </r>
  <r>
    <s v="PUGGELLI PIERO FABRIZIO                                     "/>
    <x v="1"/>
    <x v="7"/>
    <x v="0"/>
    <x v="156"/>
    <x v="155"/>
    <n v="4600"/>
    <n v="2998.06"/>
    <n v="-1601.94"/>
  </r>
  <r>
    <s v="PUGGELLI PIERO FABRIZIO                                     "/>
    <x v="1"/>
    <x v="7"/>
    <x v="0"/>
    <x v="156"/>
    <x v="155"/>
    <n v="0"/>
    <m/>
    <n v="0"/>
  </r>
  <r>
    <s v="PUGGELLI PIERO FABRIZIO                                     "/>
    <x v="1"/>
    <x v="7"/>
    <x v="0"/>
    <x v="157"/>
    <x v="156"/>
    <n v="88160"/>
    <n v="31758.070000000003"/>
    <n v="-56401.929999999993"/>
  </r>
  <r>
    <s v="PUGGELLI PIERO FABRIZIO                                     "/>
    <x v="1"/>
    <x v="3"/>
    <x v="0"/>
    <x v="158"/>
    <x v="157"/>
    <n v="0"/>
    <n v="5996.67"/>
    <n v="5996.67"/>
  </r>
  <r>
    <s v="SILLA CHIARETTA                                             "/>
    <x v="0"/>
    <x v="1"/>
    <x v="1"/>
    <x v="159"/>
    <x v="158"/>
    <n v="20100"/>
    <n v="14937.62999999999"/>
    <n v="-5162.3700000000099"/>
  </r>
  <r>
    <s v="SILLA CHIARETTA                                             "/>
    <x v="0"/>
    <x v="1"/>
    <x v="1"/>
    <x v="160"/>
    <x v="159"/>
    <n v="14900"/>
    <n v="8637.1000000000349"/>
    <n v="-6262.8999999999651"/>
  </r>
  <r>
    <s v="SILLA CHIARETTA                                             "/>
    <x v="0"/>
    <x v="1"/>
    <x v="1"/>
    <x v="161"/>
    <x v="160"/>
    <n v="3800"/>
    <n v="0"/>
    <n v="-3800"/>
  </r>
  <r>
    <s v="SILLA CHIARETTA                                             "/>
    <x v="1"/>
    <x v="0"/>
    <x v="1"/>
    <x v="162"/>
    <x v="161"/>
    <n v="12940"/>
    <n v="12940"/>
    <n v="0"/>
  </r>
  <r>
    <s v="SILLA CHIARETTA                                             "/>
    <x v="1"/>
    <x v="0"/>
    <x v="1"/>
    <x v="163"/>
    <x v="162"/>
    <n v="10000"/>
    <n v="10000"/>
    <n v="0"/>
  </r>
  <r>
    <s v="SILLA CHIARETTA                                             "/>
    <x v="1"/>
    <x v="0"/>
    <x v="1"/>
    <x v="164"/>
    <x v="163"/>
    <n v="0"/>
    <n v="2.569999999999709"/>
    <n v="2.569999999999709"/>
  </r>
  <r>
    <s v="SILLA CHIARETTA                                             "/>
    <x v="0"/>
    <x v="1"/>
    <x v="1"/>
    <x v="165"/>
    <x v="164"/>
    <n v="0"/>
    <n v="990"/>
    <n v="990"/>
  </r>
  <r>
    <s v="SILLA CHIARETTA                                             "/>
    <x v="0"/>
    <x v="1"/>
    <x v="1"/>
    <x v="166"/>
    <x v="165"/>
    <n v="42360"/>
    <n v="9157.3000000000029"/>
    <n v="-33202.699999999997"/>
  </r>
  <r>
    <s v="SILLA CHIARETTA                                             "/>
    <x v="0"/>
    <x v="1"/>
    <x v="1"/>
    <x v="167"/>
    <x v="166"/>
    <n v="6390"/>
    <n v="4513.9799999999814"/>
    <n v="-1876.0200000000186"/>
  </r>
  <r>
    <s v="SILLA CHIARETTA                                             "/>
    <x v="0"/>
    <x v="1"/>
    <x v="1"/>
    <x v="168"/>
    <x v="167"/>
    <n v="5980"/>
    <n v="5977.9999999999982"/>
    <n v="-2.000000000001819"/>
  </r>
  <r>
    <s v="SILLA CHIARETTA                                             "/>
    <x v="1"/>
    <x v="5"/>
    <x v="1"/>
    <x v="169"/>
    <x v="168"/>
    <n v="0"/>
    <n v="788.3599999999999"/>
    <n v="788.3599999999999"/>
  </r>
  <r>
    <s v="SILLA CHIARETTA                                             "/>
    <x v="1"/>
    <x v="0"/>
    <x v="1"/>
    <x v="170"/>
    <x v="169"/>
    <n v="0"/>
    <n v="9043.86"/>
    <n v="9043.86"/>
  </r>
  <r>
    <s v="SILLA CHIARETTA                                             "/>
    <x v="0"/>
    <x v="1"/>
    <x v="1"/>
    <x v="171"/>
    <x v="170"/>
    <n v="0"/>
    <n v="14640"/>
    <n v="14640"/>
  </r>
  <r>
    <s v="SILLA CHIARETTA                                             "/>
    <x v="0"/>
    <x v="1"/>
    <x v="1"/>
    <x v="172"/>
    <x v="171"/>
    <n v="5000"/>
    <n v="4999.9999999999563"/>
    <n v="-4.3655745685100555E-11"/>
  </r>
  <r>
    <s v="TATTINI PATRIZIA                                            "/>
    <x v="1"/>
    <x v="0"/>
    <x v="1"/>
    <x v="173"/>
    <x v="172"/>
    <n v="15000"/>
    <n v="0"/>
    <n v="-15000"/>
  </r>
  <r>
    <s v="TATTINI PATRIZIA                                            "/>
    <x v="1"/>
    <x v="1"/>
    <x v="1"/>
    <x v="174"/>
    <x v="173"/>
    <n v="2400"/>
    <n v="11927.680000000002"/>
    <n v="9527.6800000000021"/>
  </r>
  <r>
    <s v="TOSETTO MARIA CECILIA                                       "/>
    <x v="1"/>
    <x v="0"/>
    <x v="1"/>
    <x v="175"/>
    <x v="174"/>
    <n v="0"/>
    <n v="2500"/>
    <n v="2500"/>
  </r>
  <r>
    <s v="TOSETTO MARIA CECILIA                                       "/>
    <x v="1"/>
    <x v="0"/>
    <x v="1"/>
    <x v="176"/>
    <x v="175"/>
    <n v="0"/>
    <n v="12500"/>
    <n v="12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applyNumberFormats="0" applyBorderFormats="0" applyFontFormats="0" applyPatternFormats="0" applyAlignmentFormats="0" applyWidthHeightFormats="1" dataCaption="Valori" updatedVersion="4" minRefreshableVersion="3" itemPrintTitles="1" createdVersion="4" indent="0" compact="0" compactData="0" multipleFieldFilters="0">
  <location ref="A3:H215" firstHeaderRow="0" firstDataRow="1" firstDataCol="5"/>
  <pivotFields count="9">
    <pivotField compact="0" outline="0" showAll="0"/>
    <pivotField axis="axisRow" compact="0" outline="0" showAll="0" insertBlankRow="1" defaultSubtotal="0">
      <items count="6">
        <item x="1"/>
        <item x="0"/>
        <item x="3"/>
        <item x="5"/>
        <item x="4"/>
        <item x="2"/>
      </items>
    </pivotField>
    <pivotField axis="axisRow" compact="0" outline="0" showAll="0" insertBlankRow="1" defaultSubtotal="0">
      <items count="8">
        <item x="0"/>
        <item x="1"/>
        <item x="3"/>
        <item x="6"/>
        <item x="7"/>
        <item x="4"/>
        <item x="2"/>
        <item x="5"/>
      </items>
    </pivotField>
    <pivotField axis="axisRow" subtotalCaption="TOTALE" compact="0" outline="0" showAll="0" insertBlankRow="1">
      <items count="4">
        <item x="0"/>
        <item x="1"/>
        <item x="2"/>
        <item t="default"/>
      </items>
    </pivotField>
    <pivotField axis="axisRow" compact="0" outline="0" showAll="0" defaultSubtotal="0">
      <items count="177">
        <item x="60"/>
        <item x="5"/>
        <item x="6"/>
        <item x="1"/>
        <item x="159"/>
        <item x="160"/>
        <item x="161"/>
        <item x="69"/>
        <item x="86"/>
        <item x="38"/>
        <item x="162"/>
        <item x="163"/>
        <item x="175"/>
        <item x="176"/>
        <item x="70"/>
        <item x="39"/>
        <item x="164"/>
        <item x="71"/>
        <item x="72"/>
        <item x="40"/>
        <item x="41"/>
        <item x="42"/>
        <item x="43"/>
        <item x="44"/>
        <item x="45"/>
        <item x="46"/>
        <item x="47"/>
        <item x="48"/>
        <item x="97"/>
        <item x="49"/>
        <item x="88"/>
        <item x="89"/>
        <item x="90"/>
        <item x="91"/>
        <item x="92"/>
        <item x="73"/>
        <item x="74"/>
        <item x="75"/>
        <item x="76"/>
        <item x="77"/>
        <item x="78"/>
        <item x="79"/>
        <item x="173"/>
        <item x="80"/>
        <item x="81"/>
        <item x="82"/>
        <item x="83"/>
        <item x="98"/>
        <item x="99"/>
        <item x="7"/>
        <item x="8"/>
        <item x="9"/>
        <item x="10"/>
        <item x="11"/>
        <item x="12"/>
        <item x="61"/>
        <item x="62"/>
        <item x="119"/>
        <item x="100"/>
        <item x="120"/>
        <item x="101"/>
        <item x="121"/>
        <item x="102"/>
        <item x="103"/>
        <item x="104"/>
        <item x="122"/>
        <item x="105"/>
        <item x="123"/>
        <item x="124"/>
        <item x="125"/>
        <item x="126"/>
        <item x="127"/>
        <item x="128"/>
        <item x="129"/>
        <item x="130"/>
        <item x="131"/>
        <item x="106"/>
        <item x="107"/>
        <item x="108"/>
        <item x="132"/>
        <item x="13"/>
        <item x="14"/>
        <item x="15"/>
        <item x="16"/>
        <item x="17"/>
        <item x="18"/>
        <item x="19"/>
        <item x="20"/>
        <item x="50"/>
        <item x="51"/>
        <item x="52"/>
        <item x="53"/>
        <item x="54"/>
        <item x="55"/>
        <item x="36"/>
        <item x="133"/>
        <item x="109"/>
        <item x="134"/>
        <item x="135"/>
        <item x="136"/>
        <item x="137"/>
        <item x="21"/>
        <item x="22"/>
        <item x="110"/>
        <item x="138"/>
        <item x="139"/>
        <item x="4"/>
        <item x="23"/>
        <item x="2"/>
        <item x="140"/>
        <item x="141"/>
        <item x="142"/>
        <item x="143"/>
        <item x="63"/>
        <item x="111"/>
        <item x="112"/>
        <item x="113"/>
        <item x="84"/>
        <item x="24"/>
        <item x="165"/>
        <item x="93"/>
        <item x="64"/>
        <item x="94"/>
        <item x="56"/>
        <item x="144"/>
        <item x="95"/>
        <item x="145"/>
        <item x="68"/>
        <item x="114"/>
        <item x="57"/>
        <item x="58"/>
        <item x="37"/>
        <item x="115"/>
        <item x="166"/>
        <item x="167"/>
        <item x="168"/>
        <item x="174"/>
        <item x="169"/>
        <item x="146"/>
        <item x="147"/>
        <item x="148"/>
        <item x="87"/>
        <item x="149"/>
        <item x="150"/>
        <item x="151"/>
        <item x="65"/>
        <item x="3"/>
        <item x="25"/>
        <item x="26"/>
        <item x="170"/>
        <item x="152"/>
        <item x="85"/>
        <item x="153"/>
        <item x="154"/>
        <item x="96"/>
        <item x="155"/>
        <item x="66"/>
        <item x="171"/>
        <item x="172"/>
        <item x="27"/>
        <item x="28"/>
        <item x="29"/>
        <item x="59"/>
        <item x="156"/>
        <item x="157"/>
        <item x="116"/>
        <item x="30"/>
        <item x="31"/>
        <item x="32"/>
        <item x="33"/>
        <item x="34"/>
        <item x="35"/>
        <item x="158"/>
        <item x="118"/>
        <item x="117"/>
        <item x="0"/>
        <item x="67"/>
      </items>
    </pivotField>
    <pivotField axis="axisRow" compact="0" outline="0" showAll="0">
      <items count="177">
        <item x="23"/>
        <item x="52"/>
        <item x="150"/>
        <item x="38"/>
        <item x="168"/>
        <item x="116"/>
        <item x="50"/>
        <item x="51"/>
        <item x="55"/>
        <item x="98"/>
        <item x="125"/>
        <item x="143"/>
        <item x="34"/>
        <item x="100"/>
        <item x="119"/>
        <item x="94"/>
        <item x="75"/>
        <item x="78"/>
        <item x="76"/>
        <item x="77"/>
        <item x="174"/>
        <item x="163"/>
        <item x="161"/>
        <item x="122"/>
        <item x="104"/>
        <item x="87"/>
        <item x="169"/>
        <item x="128"/>
        <item x="126"/>
        <item x="127"/>
        <item x="113"/>
        <item x="112"/>
        <item x="111"/>
        <item x="85"/>
        <item x="59"/>
        <item x="47"/>
        <item x="57"/>
        <item x="48"/>
        <item x="58"/>
        <item x="49"/>
        <item x="46"/>
        <item x="43"/>
        <item x="45"/>
        <item x="44"/>
        <item x="139"/>
        <item x="120"/>
        <item x="12"/>
        <item x="6"/>
        <item x="105"/>
        <item x="172"/>
        <item x="167"/>
        <item x="165"/>
        <item x="166"/>
        <item x="159"/>
        <item x="164"/>
        <item x="158"/>
        <item x="160"/>
        <item x="115"/>
        <item x="114"/>
        <item x="110"/>
        <item x="83"/>
        <item x="82"/>
        <item x="15"/>
        <item x="73"/>
        <item x="92"/>
        <item x="171"/>
        <item x="117"/>
        <item x="170"/>
        <item x="35"/>
        <item x="91"/>
        <item x="88"/>
        <item x="40"/>
        <item x="96"/>
        <item x="20"/>
        <item x="134"/>
        <item x="147"/>
        <item x="136"/>
        <item x="155"/>
        <item x="137"/>
        <item x="132"/>
        <item x="146"/>
        <item x="156"/>
        <item x="109"/>
        <item x="133"/>
        <item x="103"/>
        <item x="26"/>
        <item x="13"/>
        <item x="79"/>
        <item x="90"/>
        <item x="42"/>
        <item x="22"/>
        <item x="72"/>
        <item x="60"/>
        <item x="19"/>
        <item x="18"/>
        <item x="102"/>
        <item x="123"/>
        <item x="121"/>
        <item x="66"/>
        <item x="124"/>
        <item x="33"/>
        <item x="32"/>
        <item x="149"/>
        <item x="37"/>
        <item x="53"/>
        <item x="74"/>
        <item x="89"/>
        <item x="41"/>
        <item x="71"/>
        <item x="84"/>
        <item x="80"/>
        <item x="1"/>
        <item x="86"/>
        <item x="27"/>
        <item x="29"/>
        <item x="24"/>
        <item x="21"/>
        <item x="81"/>
        <item x="31"/>
        <item x="140"/>
        <item x="11"/>
        <item x="131"/>
        <item x="154"/>
        <item x="175"/>
        <item x="70"/>
        <item x="162"/>
        <item x="39"/>
        <item x="17"/>
        <item x="16"/>
        <item x="14"/>
        <item x="25"/>
        <item x="68"/>
        <item x="157"/>
        <item x="54"/>
        <item x="151"/>
        <item x="4"/>
        <item x="142"/>
        <item x="95"/>
        <item x="106"/>
        <item x="130"/>
        <item x="145"/>
        <item x="93"/>
        <item x="138"/>
        <item x="129"/>
        <item x="30"/>
        <item x="0"/>
        <item x="152"/>
        <item x="153"/>
        <item x="28"/>
        <item x="62"/>
        <item x="118"/>
        <item x="61"/>
        <item x="64"/>
        <item x="63"/>
        <item x="101"/>
        <item x="148"/>
        <item x="3"/>
        <item x="2"/>
        <item x="97"/>
        <item x="108"/>
        <item x="107"/>
        <item x="99"/>
        <item x="65"/>
        <item x="7"/>
        <item x="5"/>
        <item x="8"/>
        <item x="9"/>
        <item x="10"/>
        <item x="173"/>
        <item x="56"/>
        <item x="144"/>
        <item x="36"/>
        <item x="141"/>
        <item x="69"/>
        <item x="67"/>
        <item x="135"/>
        <item t="default"/>
      </items>
    </pivotField>
    <pivotField dataField="1" compact="0" numFmtId="165" outline="0" showAll="0"/>
    <pivotField dataField="1" compact="0" outline="0" showAll="0"/>
    <pivotField dataField="1" compact="0" numFmtId="165" outline="0" showAll="0"/>
  </pivotFields>
  <rowFields count="5">
    <field x="1"/>
    <field x="2"/>
    <field x="3"/>
    <field x="4"/>
    <field x="5"/>
  </rowFields>
  <rowItems count="212">
    <i>
      <x/>
      <x/>
      <x v="1"/>
      <x/>
      <x v="92"/>
    </i>
    <i r="3">
      <x v="10"/>
      <x v="22"/>
    </i>
    <i r="3">
      <x v="11"/>
      <x v="125"/>
    </i>
    <i r="3">
      <x v="12"/>
      <x v="20"/>
    </i>
    <i r="3">
      <x v="13"/>
      <x v="123"/>
    </i>
    <i r="3">
      <x v="14"/>
      <x v="124"/>
    </i>
    <i r="3">
      <x v="15"/>
      <x v="126"/>
    </i>
    <i r="3">
      <x v="16"/>
      <x v="21"/>
    </i>
    <i r="3">
      <x v="17"/>
      <x v="108"/>
    </i>
    <i r="3">
      <x v="18"/>
      <x v="91"/>
    </i>
    <i r="3">
      <x v="19"/>
      <x v="71"/>
    </i>
    <i r="3">
      <x v="20"/>
      <x v="107"/>
    </i>
    <i r="3">
      <x v="21"/>
      <x v="89"/>
    </i>
    <i r="3">
      <x v="22"/>
      <x v="41"/>
    </i>
    <i r="3">
      <x v="23"/>
      <x v="43"/>
    </i>
    <i r="3">
      <x v="24"/>
      <x v="42"/>
    </i>
    <i r="3">
      <x v="25"/>
      <x v="40"/>
    </i>
    <i r="3">
      <x v="26"/>
      <x v="35"/>
    </i>
    <i r="3">
      <x v="27"/>
      <x v="37"/>
    </i>
    <i r="3">
      <x v="29"/>
      <x v="39"/>
    </i>
    <i r="3">
      <x v="30"/>
      <x v="70"/>
    </i>
    <i r="3">
      <x v="31"/>
      <x v="106"/>
    </i>
    <i r="3">
      <x v="32"/>
      <x v="88"/>
    </i>
    <i r="3">
      <x v="33"/>
      <x v="69"/>
    </i>
    <i r="3">
      <x v="34"/>
      <x v="64"/>
    </i>
    <i r="3">
      <x v="35"/>
      <x v="63"/>
    </i>
    <i r="3">
      <x v="36"/>
      <x v="105"/>
    </i>
    <i r="3">
      <x v="37"/>
      <x v="16"/>
    </i>
    <i r="3">
      <x v="38"/>
      <x v="18"/>
    </i>
    <i r="3">
      <x v="39"/>
      <x v="19"/>
    </i>
    <i r="3">
      <x v="40"/>
      <x v="17"/>
    </i>
    <i r="3">
      <x v="41"/>
      <x v="87"/>
    </i>
    <i r="3">
      <x v="42"/>
      <x v="49"/>
    </i>
    <i r="3">
      <x v="43"/>
      <x v="110"/>
    </i>
    <i r="3">
      <x v="44"/>
      <x v="117"/>
    </i>
    <i r="3">
      <x v="45"/>
      <x v="61"/>
    </i>
    <i r="3">
      <x v="46"/>
      <x v="60"/>
    </i>
    <i r="3">
      <x v="109"/>
      <x v="119"/>
    </i>
    <i r="3">
      <x v="110"/>
      <x v="172"/>
    </i>
    <i r="3">
      <x v="111"/>
      <x v="136"/>
    </i>
    <i r="3">
      <x v="114"/>
      <x v="32"/>
    </i>
    <i r="3">
      <x v="115"/>
      <x v="31"/>
    </i>
    <i r="3">
      <x v="116"/>
      <x v="30"/>
    </i>
    <i r="3">
      <x v="117"/>
      <x v="109"/>
    </i>
    <i r="3">
      <x v="120"/>
      <x v="141"/>
    </i>
    <i r="3">
      <x v="122"/>
      <x v="15"/>
    </i>
    <i r="3">
      <x v="127"/>
      <x v="131"/>
    </i>
    <i r="3">
      <x v="129"/>
      <x v="36"/>
    </i>
    <i r="3">
      <x v="130"/>
      <x v="38"/>
    </i>
    <i r="3">
      <x v="149"/>
      <x v="26"/>
    </i>
    <i r="3">
      <x v="151"/>
      <x v="33"/>
    </i>
    <i r="3">
      <x v="162"/>
      <x v="34"/>
    </i>
    <i t="default" r="2">
      <x v="1"/>
    </i>
    <i t="blank" r="2">
      <x v="1"/>
    </i>
    <i r="1">
      <x v="1"/>
      <x v="1"/>
      <x v="9"/>
      <x v="3"/>
    </i>
    <i r="3">
      <x v="125"/>
      <x v="137"/>
    </i>
    <i r="3">
      <x v="131"/>
      <x v="103"/>
    </i>
    <i r="3">
      <x v="136"/>
      <x v="168"/>
    </i>
    <i t="default" r="2">
      <x v="1"/>
    </i>
    <i t="blank" r="2">
      <x v="1"/>
    </i>
    <i r="1">
      <x v="2"/>
      <x/>
      <x v="165"/>
      <x v="5"/>
    </i>
    <i r="3">
      <x v="172"/>
      <x v="132"/>
    </i>
    <i t="default" r="2">
      <x/>
    </i>
    <i t="blank" r="2">
      <x/>
    </i>
    <i r="2">
      <x v="1"/>
      <x v="1"/>
      <x v="164"/>
    </i>
    <i r="3">
      <x v="2"/>
      <x v="47"/>
    </i>
    <i r="3">
      <x v="28"/>
      <x v="158"/>
    </i>
    <i r="3">
      <x v="47"/>
      <x v="9"/>
    </i>
    <i r="3">
      <x v="48"/>
      <x v="161"/>
    </i>
    <i r="3">
      <x v="49"/>
      <x v="163"/>
    </i>
    <i r="3">
      <x v="50"/>
      <x v="165"/>
    </i>
    <i r="3">
      <x v="51"/>
      <x v="166"/>
    </i>
    <i r="3">
      <x v="52"/>
      <x v="167"/>
    </i>
    <i r="3">
      <x v="53"/>
      <x v="120"/>
    </i>
    <i r="3">
      <x v="54"/>
      <x v="46"/>
    </i>
    <i r="3">
      <x v="55"/>
      <x v="151"/>
    </i>
    <i r="3">
      <x v="56"/>
      <x v="149"/>
    </i>
    <i r="3">
      <x v="57"/>
      <x v="14"/>
    </i>
    <i r="3">
      <x v="59"/>
      <x v="45"/>
    </i>
    <i r="3">
      <x v="61"/>
      <x v="97"/>
    </i>
    <i r="3">
      <x v="64"/>
      <x v="24"/>
    </i>
    <i r="3">
      <x v="66"/>
      <x v="48"/>
    </i>
    <i r="3">
      <x v="67"/>
      <x v="96"/>
    </i>
    <i r="3">
      <x v="68"/>
      <x v="99"/>
    </i>
    <i r="3">
      <x v="69"/>
      <x v="10"/>
    </i>
    <i r="3">
      <x v="70"/>
      <x v="28"/>
    </i>
    <i r="3">
      <x v="71"/>
      <x v="29"/>
    </i>
    <i r="3">
      <x v="72"/>
      <x v="27"/>
    </i>
    <i r="3">
      <x v="74"/>
      <x v="139"/>
    </i>
    <i r="3">
      <x v="75"/>
      <x v="121"/>
    </i>
    <i r="3">
      <x v="76"/>
      <x v="138"/>
    </i>
    <i r="3">
      <x v="77"/>
      <x v="160"/>
    </i>
    <i r="3">
      <x v="78"/>
      <x v="159"/>
    </i>
    <i r="3">
      <x v="103"/>
      <x v="59"/>
    </i>
    <i r="3">
      <x v="104"/>
      <x v="142"/>
    </i>
    <i r="3">
      <x v="105"/>
      <x v="44"/>
    </i>
    <i r="3">
      <x v="113"/>
      <x v="153"/>
    </i>
    <i r="3">
      <x v="121"/>
      <x v="152"/>
    </i>
    <i r="3">
      <x v="138"/>
      <x v="140"/>
    </i>
    <i r="3">
      <x v="142"/>
      <x v="155"/>
    </i>
    <i r="3">
      <x v="143"/>
      <x v="102"/>
    </i>
    <i r="3">
      <x v="144"/>
      <x v="2"/>
    </i>
    <i r="3">
      <x v="145"/>
      <x v="162"/>
    </i>
    <i r="3">
      <x v="155"/>
      <x v="122"/>
    </i>
    <i r="3">
      <x v="156"/>
      <x v="98"/>
    </i>
    <i t="default" r="2">
      <x v="1"/>
    </i>
    <i t="blank" r="2">
      <x v="1"/>
    </i>
    <i r="1">
      <x v="3"/>
      <x v="1"/>
      <x v="58"/>
      <x v="13"/>
    </i>
    <i r="3">
      <x v="60"/>
      <x v="154"/>
    </i>
    <i r="3">
      <x v="65"/>
      <x v="23"/>
    </i>
    <i r="3">
      <x v="112"/>
      <x v="11"/>
    </i>
    <i t="default" r="2">
      <x v="1"/>
    </i>
    <i t="blank" r="2">
      <x v="1"/>
    </i>
    <i r="1">
      <x v="4"/>
      <x/>
      <x v="163"/>
      <x v="77"/>
    </i>
    <i r="3">
      <x v="164"/>
      <x v="81"/>
    </i>
    <i r="3">
      <x v="173"/>
      <x v="150"/>
    </i>
    <i t="default" r="2">
      <x/>
    </i>
    <i t="blank" r="2">
      <x/>
    </i>
    <i r="2">
      <x v="1"/>
      <x v="79"/>
      <x v="79"/>
    </i>
    <i r="3">
      <x v="95"/>
      <x v="83"/>
    </i>
    <i r="3">
      <x v="96"/>
      <x v="82"/>
    </i>
    <i r="3">
      <x v="97"/>
      <x v="74"/>
    </i>
    <i r="3">
      <x v="98"/>
      <x v="175"/>
    </i>
    <i r="3">
      <x v="99"/>
      <x v="76"/>
    </i>
    <i r="3">
      <x v="100"/>
      <x v="78"/>
    </i>
    <i r="3">
      <x v="139"/>
      <x v="80"/>
    </i>
    <i r="3">
      <x v="140"/>
      <x v="75"/>
    </i>
    <i r="3">
      <x v="152"/>
      <x v="146"/>
    </i>
    <i r="3">
      <x v="153"/>
      <x v="147"/>
    </i>
    <i t="default" r="2">
      <x v="1"/>
    </i>
    <i t="blank" r="2">
      <x v="1"/>
    </i>
    <i r="1">
      <x v="5"/>
      <x/>
      <x v="166"/>
      <x v="144"/>
    </i>
    <i r="3">
      <x v="167"/>
      <x v="118"/>
    </i>
    <i r="3">
      <x v="168"/>
      <x v="101"/>
    </i>
    <i r="3">
      <x v="169"/>
      <x v="100"/>
    </i>
    <i r="3">
      <x v="170"/>
      <x v="12"/>
    </i>
    <i r="3">
      <x v="171"/>
      <x v="68"/>
    </i>
    <i t="default" r="2">
      <x/>
    </i>
    <i t="blank" r="2">
      <x/>
    </i>
    <i r="2">
      <x v="1"/>
      <x v="62"/>
      <x v="95"/>
    </i>
    <i r="3">
      <x v="63"/>
      <x v="84"/>
    </i>
    <i r="3">
      <x v="80"/>
      <x v="86"/>
    </i>
    <i r="3">
      <x v="81"/>
      <x v="129"/>
    </i>
    <i r="3">
      <x v="82"/>
      <x v="62"/>
    </i>
    <i r="3">
      <x v="83"/>
      <x v="128"/>
    </i>
    <i r="3">
      <x v="84"/>
      <x v="127"/>
    </i>
    <i r="3">
      <x v="85"/>
      <x v="94"/>
    </i>
    <i r="3">
      <x v="86"/>
      <x v="93"/>
    </i>
    <i r="3">
      <x v="87"/>
      <x v="73"/>
    </i>
    <i r="3">
      <x v="147"/>
      <x v="130"/>
    </i>
    <i r="3">
      <x v="148"/>
      <x v="85"/>
    </i>
    <i r="3">
      <x v="150"/>
      <x v="134"/>
    </i>
    <i t="default" r="2">
      <x v="1"/>
    </i>
    <i t="blank" r="2">
      <x v="1"/>
    </i>
    <i r="1">
      <x v="6"/>
      <x v="1"/>
      <x v="101"/>
      <x v="116"/>
    </i>
    <i r="3">
      <x v="102"/>
      <x v="90"/>
    </i>
    <i r="3">
      <x v="106"/>
      <x v="135"/>
    </i>
    <i r="3">
      <x v="107"/>
      <x/>
    </i>
    <i r="3">
      <x v="108"/>
      <x v="157"/>
    </i>
    <i r="3">
      <x v="118"/>
      <x v="115"/>
    </i>
    <i r="3">
      <x v="146"/>
      <x v="156"/>
    </i>
    <i r="3">
      <x v="159"/>
      <x v="113"/>
    </i>
    <i r="3">
      <x v="160"/>
      <x v="148"/>
    </i>
    <i r="3">
      <x v="161"/>
      <x v="114"/>
    </i>
    <i t="default" r="2">
      <x v="1"/>
    </i>
    <i t="blank" r="2">
      <x v="1"/>
    </i>
    <i r="1">
      <x v="7"/>
      <x v="1"/>
      <x v="7"/>
      <x v="173"/>
    </i>
    <i r="3">
      <x v="8"/>
      <x v="112"/>
    </i>
    <i r="3">
      <x v="123"/>
      <x v="169"/>
    </i>
    <i r="3">
      <x v="124"/>
      <x v="170"/>
    </i>
    <i r="3">
      <x v="126"/>
      <x v="169"/>
    </i>
    <i r="3">
      <x v="137"/>
      <x v="4"/>
    </i>
    <i r="3">
      <x v="141"/>
      <x v="25"/>
    </i>
    <i t="default" r="2">
      <x v="1"/>
    </i>
    <i t="blank" r="2">
      <x v="1"/>
    </i>
    <i>
      <x v="1"/>
      <x/>
      <x/>
      <x v="174"/>
      <x v="66"/>
    </i>
    <i r="3">
      <x v="175"/>
      <x v="145"/>
    </i>
    <i t="default" r="2">
      <x/>
    </i>
    <i t="blank" r="2">
      <x/>
    </i>
    <i r="1">
      <x v="1"/>
      <x v="1"/>
      <x v="3"/>
      <x v="111"/>
    </i>
    <i r="3">
      <x v="4"/>
      <x v="55"/>
    </i>
    <i r="3">
      <x v="5"/>
      <x v="53"/>
    </i>
    <i r="3">
      <x v="6"/>
      <x v="56"/>
    </i>
    <i r="3">
      <x v="88"/>
      <x v="6"/>
    </i>
    <i r="3">
      <x v="89"/>
      <x v="7"/>
    </i>
    <i r="3">
      <x v="90"/>
      <x v="1"/>
    </i>
    <i r="3">
      <x v="91"/>
      <x v="104"/>
    </i>
    <i r="3">
      <x v="92"/>
      <x v="133"/>
    </i>
    <i r="3">
      <x v="93"/>
      <x v="8"/>
    </i>
    <i r="3">
      <x v="94"/>
      <x v="171"/>
    </i>
    <i r="3">
      <x v="119"/>
      <x v="54"/>
    </i>
    <i r="3">
      <x v="133"/>
      <x v="51"/>
    </i>
    <i r="3">
      <x v="134"/>
      <x v="52"/>
    </i>
    <i r="3">
      <x v="135"/>
      <x v="50"/>
    </i>
    <i r="3">
      <x v="157"/>
      <x v="67"/>
    </i>
    <i r="3">
      <x v="158"/>
      <x v="65"/>
    </i>
    <i t="default" r="2">
      <x v="1"/>
    </i>
    <i t="blank" r="2">
      <x v="1"/>
    </i>
    <i>
      <x v="2"/>
      <x/>
      <x v="1"/>
      <x v="154"/>
      <x v="72"/>
    </i>
    <i t="default" r="2">
      <x v="1"/>
    </i>
    <i t="blank" r="2">
      <x v="1"/>
    </i>
    <i>
      <x v="3"/>
      <x v="2"/>
      <x v="1"/>
      <x v="73"/>
      <x v="143"/>
    </i>
    <i t="default" r="2">
      <x v="1"/>
    </i>
    <i t="blank" r="2">
      <x v="1"/>
    </i>
    <i>
      <x v="4"/>
      <x v="1"/>
      <x v="1"/>
      <x v="128"/>
      <x v="58"/>
    </i>
    <i r="3">
      <x v="132"/>
      <x v="57"/>
    </i>
    <i t="default" r="2">
      <x v="1"/>
    </i>
    <i t="blank" r="2">
      <x v="1"/>
    </i>
    <i>
      <x v="5"/>
      <x/>
      <x v="2"/>
      <x v="176"/>
      <x v="174"/>
    </i>
    <i t="default" r="2">
      <x v="2"/>
    </i>
    <i t="blank" r="2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Residui presunti Bilancio 2020  (delibera Consglio 82/2019)" fld="6" baseField="0" baseItem="0"/>
    <dataField name="  Residui passivi al 31.12.2019 (ante riaccertamento dati di preconsuntivo)" fld="7" baseField="1" baseItem="0" numFmtId="2"/>
    <dataField name="Variazione Residui e cassa anno 2020" fld="8" baseField="0" baseItem="0" numFmtId="164"/>
  </dataFields>
  <formats count="224">
    <format dxfId="223">
      <pivotArea outline="0" collapsedLevelsAreSubtotals="1" fieldPosition="0">
        <references count="5">
          <reference field="4294967294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4"/>
          </reference>
        </references>
      </pivotArea>
    </format>
    <format dxfId="222">
      <pivotArea outline="0" collapsedLevelsAreSubtotals="1" fieldPosition="0">
        <references count="5">
          <reference field="4294967294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5"/>
          </reference>
        </references>
      </pivotArea>
    </format>
    <format dxfId="221">
      <pivotArea outline="0" collapsedLevelsAreSubtotals="1" fieldPosition="0">
        <references count="5">
          <reference field="4294967294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6"/>
          </reference>
        </references>
      </pivotArea>
    </format>
    <format dxfId="220">
      <pivotArea outline="0" collapsedLevelsAreSubtotals="1" fieldPosition="0">
        <references count="5">
          <reference field="4294967294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1"/>
          </reference>
        </references>
      </pivotArea>
    </format>
    <format dxfId="219">
      <pivotArea outline="0" collapsedLevelsAreSubtotals="1" fieldPosition="0">
        <references count="5">
          <reference field="4294967294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3"/>
          </reference>
        </references>
      </pivotArea>
    </format>
    <format dxfId="218">
      <pivotArea outline="0" collapsedLevelsAreSubtotals="1" fieldPosition="0">
        <references count="5">
          <reference field="4294967294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4"/>
          </reference>
        </references>
      </pivotArea>
    </format>
    <format dxfId="21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1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1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3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1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1">
      <pivotArea type="all" dataOnly="0" outline="0" fieldPosition="0"/>
    </format>
    <format dxfId="210">
      <pivotArea field="5" type="button" dataOnly="0" labelOnly="1" outline="0" axis="axisRow" fieldPosition="4"/>
    </format>
    <format dxfId="209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08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207">
      <pivotArea dataOnly="0" labelOnly="1" outline="0" fieldPosition="0">
        <references count="1">
          <reference field="1" count="1" defaultSubtotal="1">
            <x v="2"/>
          </reference>
        </references>
      </pivotArea>
    </format>
    <format dxfId="206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205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204">
      <pivotArea dataOnly="0" labelOnly="1" outline="0" fieldPosition="0">
        <references count="1">
          <reference field="1" count="1" defaultSubtotal="1">
            <x v="5"/>
          </reference>
        </references>
      </pivotArea>
    </format>
    <format dxfId="203">
      <pivotArea dataOnly="0" labelOnly="1" grandRow="1" outline="0" fieldPosition="0"/>
    </format>
    <format dxfId="20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 defaultSubtotal="1">
            <x v="1"/>
          </reference>
        </references>
      </pivotArea>
    </format>
    <format dxfId="20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 defaultSubtotal="1">
            <x v="1"/>
          </reference>
        </references>
      </pivotArea>
    </format>
    <format dxfId="20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 defaultSubtotal="1">
            <x v="0"/>
          </reference>
        </references>
      </pivotArea>
    </format>
    <format dxfId="19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 defaultSubtotal="1">
            <x v="1"/>
          </reference>
        </references>
      </pivotArea>
    </format>
    <format dxfId="19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1" defaultSubtotal="1">
            <x v="1"/>
          </reference>
        </references>
      </pivotArea>
    </format>
    <format dxfId="19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 defaultSubtotal="1">
            <x v="0"/>
          </reference>
        </references>
      </pivotArea>
    </format>
    <format dxfId="19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 defaultSubtotal="1">
            <x v="1"/>
          </reference>
        </references>
      </pivotArea>
    </format>
    <format dxfId="19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"/>
          </reference>
          <reference field="3" count="1" defaultSubtotal="1">
            <x v="0"/>
          </reference>
        </references>
      </pivotArea>
    </format>
    <format dxfId="19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"/>
          </reference>
          <reference field="3" count="1" defaultSubtotal="1">
            <x v="1"/>
          </reference>
        </references>
      </pivotArea>
    </format>
    <format dxfId="19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"/>
          </reference>
          <reference field="3" count="1" defaultSubtotal="1">
            <x v="1"/>
          </reference>
        </references>
      </pivotArea>
    </format>
    <format dxfId="19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7"/>
          </reference>
          <reference field="3" count="1" defaultSubtotal="1">
            <x v="1"/>
          </reference>
        </references>
      </pivotArea>
    </format>
    <format dxfId="19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 defaultSubtotal="1">
            <x v="0"/>
          </reference>
        </references>
      </pivotArea>
    </format>
    <format dxfId="19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 defaultSubtotal="1">
            <x v="1"/>
          </reference>
        </references>
      </pivotArea>
    </format>
    <format dxfId="189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1" defaultSubtotal="1">
            <x v="1"/>
          </reference>
        </references>
      </pivotArea>
    </format>
    <format dxfId="18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2"/>
          </reference>
          <reference field="3" count="1" defaultSubtotal="1">
            <x v="1"/>
          </reference>
        </references>
      </pivotArea>
    </format>
    <format dxfId="187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1"/>
          </reference>
          <reference field="3" count="1" defaultSubtotal="1">
            <x v="1"/>
          </reference>
        </references>
      </pivotArea>
    </format>
    <format dxfId="18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1" defaultSubtotal="1">
            <x v="2"/>
          </reference>
        </references>
      </pivotArea>
    </format>
    <format dxfId="18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5" count="1">
            <x v="92"/>
          </reference>
        </references>
      </pivotArea>
    </format>
    <format dxfId="18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>
            <x v="22"/>
          </reference>
        </references>
      </pivotArea>
    </format>
    <format dxfId="18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"/>
          </reference>
          <reference field="5" count="1">
            <x v="125"/>
          </reference>
        </references>
      </pivotArea>
    </format>
    <format dxfId="18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2"/>
          </reference>
          <reference field="5" count="1">
            <x v="20"/>
          </reference>
        </references>
      </pivotArea>
    </format>
    <format dxfId="18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3"/>
          </reference>
          <reference field="5" count="1">
            <x v="123"/>
          </reference>
        </references>
      </pivotArea>
    </format>
    <format dxfId="18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4"/>
          </reference>
          <reference field="5" count="1">
            <x v="124"/>
          </reference>
        </references>
      </pivotArea>
    </format>
    <format dxfId="17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126"/>
          </reference>
        </references>
      </pivotArea>
    </format>
    <format dxfId="17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6"/>
          </reference>
          <reference field="5" count="1">
            <x v="21"/>
          </reference>
        </references>
      </pivotArea>
    </format>
    <format dxfId="17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7"/>
          </reference>
          <reference field="5" count="1">
            <x v="108"/>
          </reference>
        </references>
      </pivotArea>
    </format>
    <format dxfId="17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8"/>
          </reference>
          <reference field="5" count="1">
            <x v="91"/>
          </reference>
        </references>
      </pivotArea>
    </format>
    <format dxfId="17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71"/>
          </reference>
        </references>
      </pivotArea>
    </format>
    <format dxfId="17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0"/>
          </reference>
          <reference field="5" count="1">
            <x v="107"/>
          </reference>
        </references>
      </pivotArea>
    </format>
    <format dxfId="17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1"/>
          </reference>
          <reference field="5" count="1">
            <x v="89"/>
          </reference>
        </references>
      </pivotArea>
    </format>
    <format dxfId="17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41"/>
          </reference>
        </references>
      </pivotArea>
    </format>
    <format dxfId="17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43"/>
          </reference>
        </references>
      </pivotArea>
    </format>
    <format dxfId="17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4"/>
          </reference>
          <reference field="5" count="1">
            <x v="42"/>
          </reference>
        </references>
      </pivotArea>
    </format>
    <format dxfId="16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5"/>
          </reference>
          <reference field="5" count="1">
            <x v="40"/>
          </reference>
        </references>
      </pivotArea>
    </format>
    <format dxfId="16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6"/>
          </reference>
          <reference field="5" count="1">
            <x v="35"/>
          </reference>
        </references>
      </pivotArea>
    </format>
    <format dxfId="16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7"/>
          </reference>
          <reference field="5" count="1">
            <x v="37"/>
          </reference>
        </references>
      </pivotArea>
    </format>
    <format dxfId="16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9"/>
          </reference>
          <reference field="5" count="1">
            <x v="39"/>
          </reference>
        </references>
      </pivotArea>
    </format>
    <format dxfId="16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0"/>
          </reference>
          <reference field="5" count="1">
            <x v="70"/>
          </reference>
        </references>
      </pivotArea>
    </format>
    <format dxfId="16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106"/>
          </reference>
        </references>
      </pivotArea>
    </format>
    <format dxfId="16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2"/>
          </reference>
          <reference field="5" count="1">
            <x v="88"/>
          </reference>
        </references>
      </pivotArea>
    </format>
    <format dxfId="16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3"/>
          </reference>
          <reference field="5" count="1">
            <x v="69"/>
          </reference>
        </references>
      </pivotArea>
    </format>
    <format dxfId="16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4"/>
          </reference>
          <reference field="5" count="1">
            <x v="64"/>
          </reference>
        </references>
      </pivotArea>
    </format>
    <format dxfId="16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5"/>
          </reference>
          <reference field="5" count="1">
            <x v="63"/>
          </reference>
        </references>
      </pivotArea>
    </format>
    <format dxfId="15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6"/>
          </reference>
          <reference field="5" count="1">
            <x v="105"/>
          </reference>
        </references>
      </pivotArea>
    </format>
    <format dxfId="15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7"/>
          </reference>
          <reference field="5" count="1">
            <x v="16"/>
          </reference>
        </references>
      </pivotArea>
    </format>
    <format dxfId="15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8"/>
          </reference>
          <reference field="5" count="1">
            <x v="18"/>
          </reference>
        </references>
      </pivotArea>
    </format>
    <format dxfId="15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9"/>
          </reference>
          <reference field="5" count="1">
            <x v="19"/>
          </reference>
        </references>
      </pivotArea>
    </format>
    <format dxfId="15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0"/>
          </reference>
          <reference field="5" count="1">
            <x v="17"/>
          </reference>
        </references>
      </pivotArea>
    </format>
    <format dxfId="15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1"/>
          </reference>
          <reference field="5" count="1">
            <x v="87"/>
          </reference>
        </references>
      </pivotArea>
    </format>
    <format dxfId="15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2"/>
          </reference>
          <reference field="5" count="1">
            <x v="49"/>
          </reference>
        </references>
      </pivotArea>
    </format>
    <format dxfId="15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3"/>
          </reference>
          <reference field="5" count="1">
            <x v="110"/>
          </reference>
        </references>
      </pivotArea>
    </format>
    <format dxfId="15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4"/>
          </reference>
          <reference field="5" count="1">
            <x v="117"/>
          </reference>
        </references>
      </pivotArea>
    </format>
    <format dxfId="15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5"/>
          </reference>
          <reference field="5" count="1">
            <x v="61"/>
          </reference>
        </references>
      </pivotArea>
    </format>
    <format dxfId="14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6"/>
          </reference>
          <reference field="5" count="1">
            <x v="60"/>
          </reference>
        </references>
      </pivotArea>
    </format>
    <format dxfId="14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09"/>
          </reference>
          <reference field="5" count="1">
            <x v="119"/>
          </reference>
        </references>
      </pivotArea>
    </format>
    <format dxfId="14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0"/>
          </reference>
          <reference field="5" count="1">
            <x v="172"/>
          </reference>
        </references>
      </pivotArea>
    </format>
    <format dxfId="14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1"/>
          </reference>
          <reference field="5" count="1">
            <x v="136"/>
          </reference>
        </references>
      </pivotArea>
    </format>
    <format dxfId="14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4"/>
          </reference>
          <reference field="5" count="1">
            <x v="32"/>
          </reference>
        </references>
      </pivotArea>
    </format>
    <format dxfId="14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5"/>
          </reference>
          <reference field="5" count="1">
            <x v="31"/>
          </reference>
        </references>
      </pivotArea>
    </format>
    <format dxfId="14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6"/>
          </reference>
          <reference field="5" count="1">
            <x v="30"/>
          </reference>
        </references>
      </pivotArea>
    </format>
    <format dxfId="14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7"/>
          </reference>
          <reference field="5" count="1">
            <x v="109"/>
          </reference>
        </references>
      </pivotArea>
    </format>
    <format dxfId="14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20"/>
          </reference>
          <reference field="5" count="1">
            <x v="141"/>
          </reference>
        </references>
      </pivotArea>
    </format>
    <format dxfId="14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22"/>
          </reference>
          <reference field="5" count="1">
            <x v="15"/>
          </reference>
        </references>
      </pivotArea>
    </format>
    <format dxfId="13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27"/>
          </reference>
          <reference field="5" count="1">
            <x v="131"/>
          </reference>
        </references>
      </pivotArea>
    </format>
    <format dxfId="13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29"/>
          </reference>
          <reference field="5" count="1">
            <x v="36"/>
          </reference>
        </references>
      </pivotArea>
    </format>
    <format dxfId="13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30"/>
          </reference>
          <reference field="5" count="1">
            <x v="38"/>
          </reference>
        </references>
      </pivotArea>
    </format>
    <format dxfId="13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49"/>
          </reference>
          <reference field="5" count="1">
            <x v="26"/>
          </reference>
        </references>
      </pivotArea>
    </format>
    <format dxfId="13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51"/>
          </reference>
          <reference field="5" count="1">
            <x v="33"/>
          </reference>
        </references>
      </pivotArea>
    </format>
    <format dxfId="13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62"/>
          </reference>
          <reference field="5" count="1">
            <x v="34"/>
          </reference>
        </references>
      </pivotArea>
    </format>
    <format dxfId="13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"/>
          </reference>
          <reference field="5" count="1">
            <x v="3"/>
          </reference>
        </references>
      </pivotArea>
    </format>
    <format dxfId="13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25"/>
          </reference>
          <reference field="5" count="1">
            <x v="137"/>
          </reference>
        </references>
      </pivotArea>
    </format>
    <format dxfId="13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1"/>
          </reference>
          <reference field="5" count="1">
            <x v="103"/>
          </reference>
        </references>
      </pivotArea>
    </format>
    <format dxfId="13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6"/>
          </reference>
          <reference field="5" count="1">
            <x v="168"/>
          </reference>
        </references>
      </pivotArea>
    </format>
    <format dxfId="12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65"/>
          </reference>
          <reference field="5" count="1">
            <x v="5"/>
          </reference>
        </references>
      </pivotArea>
    </format>
    <format dxfId="12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72"/>
          </reference>
          <reference field="5" count="1">
            <x v="132"/>
          </reference>
        </references>
      </pivotArea>
    </format>
    <format dxfId="12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64"/>
          </reference>
        </references>
      </pivotArea>
    </format>
    <format dxfId="12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7"/>
          </reference>
        </references>
      </pivotArea>
    </format>
    <format dxfId="12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28"/>
          </reference>
          <reference field="5" count="1">
            <x v="158"/>
          </reference>
        </references>
      </pivotArea>
    </format>
    <format dxfId="12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47"/>
          </reference>
          <reference field="5" count="1">
            <x v="9"/>
          </reference>
        </references>
      </pivotArea>
    </format>
    <format dxfId="12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48"/>
          </reference>
          <reference field="5" count="1">
            <x v="161"/>
          </reference>
        </references>
      </pivotArea>
    </format>
    <format dxfId="12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49"/>
          </reference>
          <reference field="5" count="1">
            <x v="163"/>
          </reference>
        </references>
      </pivotArea>
    </format>
    <format dxfId="12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0"/>
          </reference>
          <reference field="5" count="1">
            <x v="165"/>
          </reference>
        </references>
      </pivotArea>
    </format>
    <format dxfId="12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1"/>
          </reference>
          <reference field="5" count="1">
            <x v="166"/>
          </reference>
        </references>
      </pivotArea>
    </format>
    <format dxfId="11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2"/>
          </reference>
          <reference field="5" count="1">
            <x v="167"/>
          </reference>
        </references>
      </pivotArea>
    </format>
    <format dxfId="11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3"/>
          </reference>
          <reference field="5" count="1">
            <x v="120"/>
          </reference>
        </references>
      </pivotArea>
    </format>
    <format dxfId="11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4"/>
          </reference>
          <reference field="5" count="1">
            <x v="46"/>
          </reference>
        </references>
      </pivotArea>
    </format>
    <format dxfId="11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5"/>
          </reference>
          <reference field="5" count="1">
            <x v="151"/>
          </reference>
        </references>
      </pivotArea>
    </format>
    <format dxfId="11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6"/>
          </reference>
          <reference field="5" count="1">
            <x v="149"/>
          </reference>
        </references>
      </pivotArea>
    </format>
    <format dxfId="11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7"/>
          </reference>
          <reference field="5" count="1">
            <x v="14"/>
          </reference>
        </references>
      </pivotArea>
    </format>
    <format dxfId="11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9"/>
          </reference>
          <reference field="5" count="1">
            <x v="45"/>
          </reference>
        </references>
      </pivotArea>
    </format>
    <format dxfId="11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1"/>
          </reference>
          <reference field="5" count="1">
            <x v="97"/>
          </reference>
        </references>
      </pivotArea>
    </format>
    <format dxfId="11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4"/>
          </reference>
          <reference field="5" count="1">
            <x v="24"/>
          </reference>
        </references>
      </pivotArea>
    </format>
    <format dxfId="11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6"/>
          </reference>
          <reference field="5" count="1">
            <x v="48"/>
          </reference>
        </references>
      </pivotArea>
    </format>
    <format dxfId="10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7"/>
          </reference>
          <reference field="5" count="1">
            <x v="96"/>
          </reference>
        </references>
      </pivotArea>
    </format>
    <format dxfId="10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8"/>
          </reference>
          <reference field="5" count="1">
            <x v="99"/>
          </reference>
        </references>
      </pivotArea>
    </format>
    <format dxfId="10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9"/>
          </reference>
          <reference field="5" count="1">
            <x v="10"/>
          </reference>
        </references>
      </pivotArea>
    </format>
    <format dxfId="10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0"/>
          </reference>
          <reference field="5" count="1">
            <x v="28"/>
          </reference>
        </references>
      </pivotArea>
    </format>
    <format dxfId="10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1"/>
          </reference>
          <reference field="5" count="1">
            <x v="29"/>
          </reference>
        </references>
      </pivotArea>
    </format>
    <format dxfId="10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2"/>
          </reference>
          <reference field="5" count="1">
            <x v="27"/>
          </reference>
        </references>
      </pivotArea>
    </format>
    <format dxfId="10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4"/>
          </reference>
          <reference field="5" count="1">
            <x v="139"/>
          </reference>
        </references>
      </pivotArea>
    </format>
    <format dxfId="10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5"/>
          </reference>
          <reference field="5" count="1">
            <x v="121"/>
          </reference>
        </references>
      </pivotArea>
    </format>
    <format dxfId="10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6"/>
          </reference>
          <reference field="5" count="1">
            <x v="138"/>
          </reference>
        </references>
      </pivotArea>
    </format>
    <format dxfId="10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7"/>
          </reference>
          <reference field="5" count="1">
            <x v="160"/>
          </reference>
        </references>
      </pivotArea>
    </format>
    <format dxfId="9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8"/>
          </reference>
          <reference field="5" count="1">
            <x v="159"/>
          </reference>
        </references>
      </pivotArea>
    </format>
    <format dxfId="9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03"/>
          </reference>
          <reference field="5" count="1">
            <x v="59"/>
          </reference>
        </references>
      </pivotArea>
    </format>
    <format dxfId="9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04"/>
          </reference>
          <reference field="5" count="1">
            <x v="142"/>
          </reference>
        </references>
      </pivotArea>
    </format>
    <format dxfId="9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05"/>
          </reference>
          <reference field="5" count="1">
            <x v="44"/>
          </reference>
        </references>
      </pivotArea>
    </format>
    <format dxfId="9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13"/>
          </reference>
          <reference field="5" count="1">
            <x v="153"/>
          </reference>
        </references>
      </pivotArea>
    </format>
    <format dxfId="9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21"/>
          </reference>
          <reference field="5" count="1">
            <x v="152"/>
          </reference>
        </references>
      </pivotArea>
    </format>
    <format dxfId="9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38"/>
          </reference>
          <reference field="5" count="1">
            <x v="140"/>
          </reference>
        </references>
      </pivotArea>
    </format>
    <format dxfId="9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42"/>
          </reference>
          <reference field="5" count="1">
            <x v="155"/>
          </reference>
        </references>
      </pivotArea>
    </format>
    <format dxfId="9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43"/>
          </reference>
          <reference field="5" count="1">
            <x v="102"/>
          </reference>
        </references>
      </pivotArea>
    </format>
    <format dxfId="9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44"/>
          </reference>
          <reference field="5" count="1">
            <x v="2"/>
          </reference>
        </references>
      </pivotArea>
    </format>
    <format dxfId="8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45"/>
          </reference>
          <reference field="5" count="1">
            <x v="162"/>
          </reference>
        </references>
      </pivotArea>
    </format>
    <format dxfId="8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55"/>
          </reference>
          <reference field="5" count="1">
            <x v="122"/>
          </reference>
        </references>
      </pivotArea>
    </format>
    <format dxfId="8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56"/>
          </reference>
          <reference field="5" count="1">
            <x v="98"/>
          </reference>
        </references>
      </pivotArea>
    </format>
    <format dxfId="8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58"/>
          </reference>
          <reference field="5" count="1">
            <x v="13"/>
          </reference>
        </references>
      </pivotArea>
    </format>
    <format dxfId="8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60"/>
          </reference>
          <reference field="5" count="1">
            <x v="154"/>
          </reference>
        </references>
      </pivotArea>
    </format>
    <format dxfId="8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65"/>
          </reference>
          <reference field="5" count="1">
            <x v="23"/>
          </reference>
        </references>
      </pivotArea>
    </format>
    <format dxfId="8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112"/>
          </reference>
          <reference field="5" count="1">
            <x v="11"/>
          </reference>
        </references>
      </pivotArea>
    </format>
    <format dxfId="8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163"/>
          </reference>
          <reference field="5" count="1">
            <x v="77"/>
          </reference>
        </references>
      </pivotArea>
    </format>
    <format dxfId="8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164"/>
          </reference>
          <reference field="5" count="1">
            <x v="81"/>
          </reference>
        </references>
      </pivotArea>
    </format>
    <format dxfId="8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173"/>
          </reference>
          <reference field="5" count="1">
            <x v="150"/>
          </reference>
        </references>
      </pivotArea>
    </format>
    <format dxfId="7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7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95"/>
          </reference>
          <reference field="5" count="1">
            <x v="83"/>
          </reference>
        </references>
      </pivotArea>
    </format>
    <format dxfId="7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96"/>
          </reference>
          <reference field="5" count="1">
            <x v="82"/>
          </reference>
        </references>
      </pivotArea>
    </format>
    <format dxfId="7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97"/>
          </reference>
          <reference field="5" count="1">
            <x v="74"/>
          </reference>
        </references>
      </pivotArea>
    </format>
    <format dxfId="7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98"/>
          </reference>
          <reference field="5" count="1">
            <x v="175"/>
          </reference>
        </references>
      </pivotArea>
    </format>
    <format dxfId="7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99"/>
          </reference>
          <reference field="5" count="1">
            <x v="76"/>
          </reference>
        </references>
      </pivotArea>
    </format>
    <format dxfId="7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100"/>
          </reference>
          <reference field="5" count="1">
            <x v="78"/>
          </reference>
        </references>
      </pivotArea>
    </format>
    <format dxfId="7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139"/>
          </reference>
          <reference field="5" count="1">
            <x v="80"/>
          </reference>
        </references>
      </pivotArea>
    </format>
    <format dxfId="7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140"/>
          </reference>
          <reference field="5" count="1">
            <x v="75"/>
          </reference>
        </references>
      </pivotArea>
    </format>
    <format dxfId="7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152"/>
          </reference>
          <reference field="5" count="1">
            <x v="146"/>
          </reference>
        </references>
      </pivotArea>
    </format>
    <format dxfId="6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153"/>
          </reference>
          <reference field="5" count="1">
            <x v="147"/>
          </reference>
        </references>
      </pivotArea>
    </format>
    <format dxfId="6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166"/>
          </reference>
          <reference field="5" count="1">
            <x v="144"/>
          </reference>
        </references>
      </pivotArea>
    </format>
    <format dxfId="6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167"/>
          </reference>
          <reference field="5" count="1">
            <x v="118"/>
          </reference>
        </references>
      </pivotArea>
    </format>
    <format dxfId="6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168"/>
          </reference>
          <reference field="5" count="1">
            <x v="101"/>
          </reference>
        </references>
      </pivotArea>
    </format>
    <format dxfId="6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169"/>
          </reference>
          <reference field="5" count="1">
            <x v="100"/>
          </reference>
        </references>
      </pivotArea>
    </format>
    <format dxfId="6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170"/>
          </reference>
          <reference field="5" count="1">
            <x v="12"/>
          </reference>
        </references>
      </pivotArea>
    </format>
    <format dxfId="6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171"/>
          </reference>
          <reference field="5" count="1">
            <x v="68"/>
          </reference>
        </references>
      </pivotArea>
    </format>
    <format dxfId="6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62"/>
          </reference>
          <reference field="5" count="1">
            <x v="95"/>
          </reference>
        </references>
      </pivotArea>
    </format>
    <format dxfId="6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63"/>
          </reference>
          <reference field="5" count="1">
            <x v="84"/>
          </reference>
        </references>
      </pivotArea>
    </format>
    <format dxfId="6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0"/>
          </reference>
          <reference field="5" count="1">
            <x v="86"/>
          </reference>
        </references>
      </pivotArea>
    </format>
    <format dxfId="5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1"/>
          </reference>
          <reference field="5" count="1">
            <x v="129"/>
          </reference>
        </references>
      </pivotArea>
    </format>
    <format dxfId="5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2"/>
          </reference>
          <reference field="5" count="1">
            <x v="62"/>
          </reference>
        </references>
      </pivotArea>
    </format>
    <format dxfId="5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3"/>
          </reference>
          <reference field="5" count="1">
            <x v="128"/>
          </reference>
        </references>
      </pivotArea>
    </format>
    <format dxfId="5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4"/>
          </reference>
          <reference field="5" count="1">
            <x v="127"/>
          </reference>
        </references>
      </pivotArea>
    </format>
    <format dxfId="5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5"/>
          </reference>
          <reference field="5" count="1">
            <x v="94"/>
          </reference>
        </references>
      </pivotArea>
    </format>
    <format dxfId="5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6"/>
          </reference>
          <reference field="5" count="1">
            <x v="93"/>
          </reference>
        </references>
      </pivotArea>
    </format>
    <format dxfId="5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87"/>
          </reference>
          <reference field="5" count="1">
            <x v="73"/>
          </reference>
        </references>
      </pivotArea>
    </format>
    <format dxfId="5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147"/>
          </reference>
          <reference field="5" count="1">
            <x v="130"/>
          </reference>
        </references>
      </pivotArea>
    </format>
    <format dxfId="5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148"/>
          </reference>
          <reference field="5" count="1">
            <x v="85"/>
          </reference>
        </references>
      </pivotArea>
    </format>
    <format dxfId="5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150"/>
          </reference>
          <reference field="5" count="1">
            <x v="134"/>
          </reference>
        </references>
      </pivotArea>
    </format>
    <format dxfId="4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01"/>
          </reference>
          <reference field="5" count="1">
            <x v="116"/>
          </reference>
        </references>
      </pivotArea>
    </format>
    <format dxfId="4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02"/>
          </reference>
          <reference field="5" count="1">
            <x v="90"/>
          </reference>
        </references>
      </pivotArea>
    </format>
    <format dxfId="4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06"/>
          </reference>
          <reference field="5" count="1">
            <x v="135"/>
          </reference>
        </references>
      </pivotArea>
    </format>
    <format dxfId="4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07"/>
          </reference>
          <reference field="5" count="1">
            <x v="0"/>
          </reference>
        </references>
      </pivotArea>
    </format>
    <format dxfId="4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08"/>
          </reference>
          <reference field="5" count="1">
            <x v="157"/>
          </reference>
        </references>
      </pivotArea>
    </format>
    <format dxfId="4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18"/>
          </reference>
          <reference field="5" count="1">
            <x v="115"/>
          </reference>
        </references>
      </pivotArea>
    </format>
    <format dxfId="4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46"/>
          </reference>
          <reference field="5" count="1">
            <x v="156"/>
          </reference>
        </references>
      </pivotArea>
    </format>
    <format dxfId="4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59"/>
          </reference>
          <reference field="5" count="1">
            <x v="113"/>
          </reference>
        </references>
      </pivotArea>
    </format>
    <format dxfId="4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60"/>
          </reference>
          <reference field="5" count="1">
            <x v="148"/>
          </reference>
        </references>
      </pivotArea>
    </format>
    <format dxfId="4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161"/>
          </reference>
          <reference field="5" count="1">
            <x v="114"/>
          </reference>
        </references>
      </pivotArea>
    </format>
    <format dxfId="3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73"/>
          </reference>
        </references>
      </pivotArea>
    </format>
    <format dxfId="3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12"/>
          </reference>
        </references>
      </pivotArea>
    </format>
    <format dxfId="3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23"/>
          </reference>
          <reference field="5" count="1">
            <x v="169"/>
          </reference>
        </references>
      </pivotArea>
    </format>
    <format dxfId="3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24"/>
          </reference>
          <reference field="5" count="1">
            <x v="170"/>
          </reference>
        </references>
      </pivotArea>
    </format>
    <format dxfId="3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26"/>
          </reference>
          <reference field="5" count="1">
            <x v="169"/>
          </reference>
        </references>
      </pivotArea>
    </format>
    <format dxfId="3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37"/>
          </reference>
          <reference field="5" count="1">
            <x v="4"/>
          </reference>
        </references>
      </pivotArea>
    </format>
    <format dxfId="3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41"/>
          </reference>
          <reference field="5" count="1">
            <x v="25"/>
          </reference>
        </references>
      </pivotArea>
    </format>
    <format dxfId="32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74"/>
          </reference>
          <reference field="5" count="1">
            <x v="66"/>
          </reference>
        </references>
      </pivotArea>
    </format>
    <format dxfId="3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75"/>
          </reference>
          <reference field="5" count="1">
            <x v="145"/>
          </reference>
        </references>
      </pivotArea>
    </format>
    <format dxfId="30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111"/>
          </reference>
        </references>
      </pivotArea>
    </format>
    <format dxfId="2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4"/>
          </reference>
          <reference field="5" count="1">
            <x v="55"/>
          </reference>
        </references>
      </pivotArea>
    </format>
    <format dxfId="28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53"/>
          </reference>
        </references>
      </pivotArea>
    </format>
    <format dxfId="2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56"/>
          </reference>
        </references>
      </pivotArea>
    </format>
    <format dxfId="26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88"/>
          </reference>
          <reference field="5" count="1">
            <x v="6"/>
          </reference>
        </references>
      </pivotArea>
    </format>
    <format dxfId="2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89"/>
          </reference>
          <reference field="5" count="1">
            <x v="7"/>
          </reference>
        </references>
      </pivotArea>
    </format>
    <format dxfId="24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0"/>
          </reference>
          <reference field="5" count="1">
            <x v="1"/>
          </reference>
        </references>
      </pivotArea>
    </format>
    <format dxfId="23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1"/>
          </reference>
          <reference field="5" count="1">
            <x v="104"/>
          </reference>
        </references>
      </pivotArea>
    </format>
    <format dxfId="22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2"/>
          </reference>
          <reference field="5" count="1">
            <x v="133"/>
          </reference>
        </references>
      </pivotArea>
    </format>
    <format dxfId="2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3"/>
          </reference>
          <reference field="5" count="1">
            <x v="8"/>
          </reference>
        </references>
      </pivotArea>
    </format>
    <format dxfId="20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4"/>
          </reference>
          <reference field="5" count="1">
            <x v="171"/>
          </reference>
        </references>
      </pivotArea>
    </format>
    <format dxfId="1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19"/>
          </reference>
          <reference field="5" count="1">
            <x v="54"/>
          </reference>
        </references>
      </pivotArea>
    </format>
    <format dxfId="18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3"/>
          </reference>
          <reference field="5" count="1">
            <x v="51"/>
          </reference>
        </references>
      </pivotArea>
    </format>
    <format dxfId="1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4"/>
          </reference>
          <reference field="5" count="1">
            <x v="52"/>
          </reference>
        </references>
      </pivotArea>
    </format>
    <format dxfId="16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5"/>
          </reference>
          <reference field="5" count="1">
            <x v="50"/>
          </reference>
        </references>
      </pivotArea>
    </format>
    <format dxfId="1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57"/>
          </reference>
          <reference field="5" count="1">
            <x v="67"/>
          </reference>
        </references>
      </pivotArea>
    </format>
    <format dxfId="14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58"/>
          </reference>
          <reference field="5" count="1">
            <x v="65"/>
          </reference>
        </references>
      </pivotArea>
    </format>
    <format dxfId="13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54"/>
          </reference>
          <reference field="5" count="1">
            <x v="72"/>
          </reference>
        </references>
      </pivotArea>
    </format>
    <format dxfId="12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3"/>
          </reference>
          <reference field="5" count="1">
            <x v="143"/>
          </reference>
        </references>
      </pivotArea>
    </format>
    <format dxfId="11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28"/>
          </reference>
          <reference field="5" count="1">
            <x v="58"/>
          </reference>
        </references>
      </pivotArea>
    </format>
    <format dxfId="10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2"/>
          </reference>
          <reference field="5" count="1">
            <x v="57"/>
          </reference>
        </references>
      </pivotArea>
    </format>
    <format dxfId="9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76"/>
          </reference>
          <reference field="5" count="1">
            <x v="174"/>
          </reference>
        </references>
      </pivotArea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type="all" dataOnly="0" outline="0" fieldPosition="0"/>
    </format>
    <format dxfId="6">
      <pivotArea field="4" type="button" dataOnly="0" labelOnly="1" outline="0" axis="axisRow" fieldPosition="3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field="3" type="button" dataOnly="0" labelOnly="1" outline="0" axis="axisRow" fieldPosition="2"/>
    </format>
    <format dxfId="0">
      <pivotArea type="all" dataOnly="0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5"/>
  <sheetViews>
    <sheetView tabSelected="1" topLeftCell="F2" zoomScale="110" zoomScaleNormal="110" workbookViewId="0">
      <selection activeCell="J2" sqref="J2"/>
    </sheetView>
  </sheetViews>
  <sheetFormatPr defaultColWidth="17.109375" defaultRowHeight="22.8" outlineLevelRow="4"/>
  <cols>
    <col min="1" max="1" width="32.5546875" style="14" customWidth="1"/>
    <col min="2" max="2" width="17.109375" style="14"/>
    <col min="3" max="3" width="49.33203125" style="15" customWidth="1"/>
    <col min="4" max="4" width="35.88671875" style="14" customWidth="1"/>
    <col min="5" max="5" width="142.109375" style="15" customWidth="1"/>
    <col min="6" max="6" width="32.5546875" style="16" customWidth="1"/>
    <col min="7" max="7" width="41.44140625" style="16" customWidth="1"/>
    <col min="8" max="8" width="40.44140625" style="16" customWidth="1"/>
    <col min="9" max="16384" width="17.109375" style="14"/>
  </cols>
  <sheetData>
    <row r="1" spans="1:8">
      <c r="G1" s="16" t="s">
        <v>222</v>
      </c>
      <c r="H1" s="16" t="s">
        <v>221</v>
      </c>
    </row>
    <row r="3" spans="1:8" ht="91.2">
      <c r="A3" s="17" t="s">
        <v>173</v>
      </c>
      <c r="B3" s="17" t="s">
        <v>174</v>
      </c>
      <c r="C3" s="18" t="s">
        <v>214</v>
      </c>
      <c r="D3" s="18" t="s">
        <v>209</v>
      </c>
      <c r="E3" s="18" t="s">
        <v>0</v>
      </c>
      <c r="F3" s="19" t="s">
        <v>218</v>
      </c>
      <c r="G3" s="19" t="s">
        <v>219</v>
      </c>
      <c r="H3" s="19" t="s">
        <v>220</v>
      </c>
    </row>
    <row r="4" spans="1:8">
      <c r="A4" s="14" t="s">
        <v>162</v>
      </c>
      <c r="B4" s="14" t="s">
        <v>162</v>
      </c>
      <c r="C4" s="15" t="s">
        <v>217</v>
      </c>
      <c r="D4" s="14">
        <v>10011</v>
      </c>
      <c r="E4" s="15" t="s">
        <v>1</v>
      </c>
      <c r="F4" s="20">
        <v>0</v>
      </c>
      <c r="G4" s="20">
        <v>4155.46</v>
      </c>
      <c r="H4" s="20">
        <v>4155.46</v>
      </c>
    </row>
    <row r="5" spans="1:8">
      <c r="D5" s="14">
        <v>10083</v>
      </c>
      <c r="E5" s="15" t="s">
        <v>11</v>
      </c>
      <c r="F5" s="20">
        <v>12940</v>
      </c>
      <c r="G5" s="20">
        <v>12940</v>
      </c>
      <c r="H5" s="20">
        <v>0</v>
      </c>
    </row>
    <row r="6" spans="1:8">
      <c r="D6" s="14">
        <v>10084</v>
      </c>
      <c r="E6" s="15" t="s">
        <v>12</v>
      </c>
      <c r="F6" s="20">
        <v>10000</v>
      </c>
      <c r="G6" s="20">
        <v>10000</v>
      </c>
      <c r="H6" s="20">
        <v>0</v>
      </c>
    </row>
    <row r="7" spans="1:8" ht="45.6">
      <c r="D7" s="14">
        <v>10085</v>
      </c>
      <c r="E7" s="15" t="s">
        <v>13</v>
      </c>
      <c r="F7" s="20">
        <v>0</v>
      </c>
      <c r="G7" s="20">
        <v>2500</v>
      </c>
      <c r="H7" s="20">
        <v>2500</v>
      </c>
    </row>
    <row r="8" spans="1:8" ht="45.6">
      <c r="D8" s="14">
        <v>10086</v>
      </c>
      <c r="E8" s="15" t="s">
        <v>14</v>
      </c>
      <c r="F8" s="20">
        <v>0</v>
      </c>
      <c r="G8" s="20">
        <v>12500</v>
      </c>
      <c r="H8" s="20">
        <v>12500</v>
      </c>
    </row>
    <row r="9" spans="1:8">
      <c r="D9" s="14">
        <v>10090</v>
      </c>
      <c r="E9" s="15" t="s">
        <v>15</v>
      </c>
      <c r="F9" s="20">
        <v>800</v>
      </c>
      <c r="G9" s="20">
        <v>800</v>
      </c>
      <c r="H9" s="20">
        <v>0</v>
      </c>
    </row>
    <row r="10" spans="1:8">
      <c r="D10" s="14">
        <v>10091</v>
      </c>
      <c r="E10" s="15" t="s">
        <v>16</v>
      </c>
      <c r="F10" s="20">
        <v>500</v>
      </c>
      <c r="G10" s="20">
        <v>500</v>
      </c>
      <c r="H10" s="20">
        <v>0</v>
      </c>
    </row>
    <row r="11" spans="1:8">
      <c r="D11" s="14">
        <v>10098</v>
      </c>
      <c r="E11" s="15" t="s">
        <v>17</v>
      </c>
      <c r="F11" s="20">
        <v>0</v>
      </c>
      <c r="G11" s="20">
        <v>2.569999999999709</v>
      </c>
      <c r="H11" s="20">
        <v>2.569999999999709</v>
      </c>
    </row>
    <row r="12" spans="1:8">
      <c r="D12" s="14">
        <v>10104</v>
      </c>
      <c r="E12" s="15" t="s">
        <v>18</v>
      </c>
      <c r="F12" s="20">
        <v>400</v>
      </c>
      <c r="G12" s="20">
        <v>1179.1599999999999</v>
      </c>
      <c r="H12" s="20">
        <v>779.15999999999985</v>
      </c>
    </row>
    <row r="13" spans="1:8">
      <c r="D13" s="14">
        <v>10115</v>
      </c>
      <c r="E13" s="15" t="s">
        <v>19</v>
      </c>
      <c r="F13" s="20">
        <v>350</v>
      </c>
      <c r="G13" s="20">
        <v>175.35000000000036</v>
      </c>
      <c r="H13" s="20">
        <v>-174.64999999999964</v>
      </c>
    </row>
    <row r="14" spans="1:8">
      <c r="D14" s="14">
        <v>10117</v>
      </c>
      <c r="E14" s="15" t="s">
        <v>20</v>
      </c>
      <c r="F14" s="20">
        <v>10760</v>
      </c>
      <c r="G14" s="20">
        <v>10759.190000000002</v>
      </c>
      <c r="H14" s="20">
        <v>-0.80999999999767169</v>
      </c>
    </row>
    <row r="15" spans="1:8">
      <c r="D15" s="14">
        <v>10118</v>
      </c>
      <c r="E15" s="15" t="s">
        <v>21</v>
      </c>
      <c r="F15" s="20">
        <v>1156</v>
      </c>
      <c r="G15" s="20">
        <v>847.69</v>
      </c>
      <c r="H15" s="20">
        <v>-308.30999999999995</v>
      </c>
    </row>
    <row r="16" spans="1:8">
      <c r="D16" s="14">
        <v>10121</v>
      </c>
      <c r="E16" s="15" t="s">
        <v>22</v>
      </c>
      <c r="F16" s="20">
        <v>3836</v>
      </c>
      <c r="G16" s="20">
        <v>3836.1</v>
      </c>
      <c r="H16" s="20">
        <v>9.9999999999909051E-2</v>
      </c>
    </row>
    <row r="17" spans="4:8">
      <c r="D17" s="14">
        <v>10123</v>
      </c>
      <c r="E17" s="15" t="s">
        <v>23</v>
      </c>
      <c r="F17" s="20">
        <v>1220</v>
      </c>
      <c r="G17" s="20">
        <v>1220</v>
      </c>
      <c r="H17" s="20">
        <v>0</v>
      </c>
    </row>
    <row r="18" spans="4:8">
      <c r="D18" s="14">
        <v>10125</v>
      </c>
      <c r="E18" s="15" t="s">
        <v>24</v>
      </c>
      <c r="F18" s="20">
        <v>2000</v>
      </c>
      <c r="G18" s="20">
        <v>0</v>
      </c>
      <c r="H18" s="20">
        <v>-2000</v>
      </c>
    </row>
    <row r="19" spans="4:8">
      <c r="D19" s="14">
        <v>10128</v>
      </c>
      <c r="E19" s="15" t="s">
        <v>25</v>
      </c>
      <c r="F19" s="20">
        <v>2000</v>
      </c>
      <c r="G19" s="20">
        <v>0</v>
      </c>
      <c r="H19" s="20">
        <v>-2000</v>
      </c>
    </row>
    <row r="20" spans="4:8">
      <c r="D20" s="14">
        <v>10129</v>
      </c>
      <c r="E20" s="15" t="s">
        <v>26</v>
      </c>
      <c r="F20" s="20">
        <v>1500</v>
      </c>
      <c r="G20" s="20">
        <v>0</v>
      </c>
      <c r="H20" s="20">
        <v>-1500</v>
      </c>
    </row>
    <row r="21" spans="4:8">
      <c r="D21" s="14">
        <v>10133</v>
      </c>
      <c r="E21" s="15" t="s">
        <v>27</v>
      </c>
      <c r="F21" s="20">
        <v>6000</v>
      </c>
      <c r="G21" s="20">
        <v>0</v>
      </c>
      <c r="H21" s="20">
        <v>-6000</v>
      </c>
    </row>
    <row r="22" spans="4:8" ht="45.6">
      <c r="D22" s="14">
        <v>10134</v>
      </c>
      <c r="E22" s="15" t="s">
        <v>28</v>
      </c>
      <c r="F22" s="20">
        <v>10000</v>
      </c>
      <c r="G22" s="20">
        <v>9882</v>
      </c>
      <c r="H22" s="20">
        <v>-118</v>
      </c>
    </row>
    <row r="23" spans="4:8" ht="45.6">
      <c r="D23" s="14">
        <v>10136</v>
      </c>
      <c r="E23" s="15" t="s">
        <v>30</v>
      </c>
      <c r="F23" s="20">
        <v>0</v>
      </c>
      <c r="G23" s="20">
        <v>4200</v>
      </c>
      <c r="H23" s="20">
        <v>4200</v>
      </c>
    </row>
    <row r="24" spans="4:8">
      <c r="D24" s="14">
        <v>10143</v>
      </c>
      <c r="E24" s="15" t="s">
        <v>31</v>
      </c>
      <c r="F24" s="20">
        <v>5700</v>
      </c>
      <c r="G24" s="20">
        <v>7497.8499999999985</v>
      </c>
      <c r="H24" s="20">
        <v>1797.8499999999985</v>
      </c>
    </row>
    <row r="25" spans="4:8">
      <c r="D25" s="14">
        <v>10144</v>
      </c>
      <c r="E25" s="15" t="s">
        <v>32</v>
      </c>
      <c r="F25" s="20">
        <v>1700</v>
      </c>
      <c r="G25" s="20">
        <v>5167.2</v>
      </c>
      <c r="H25" s="20">
        <v>3467.2</v>
      </c>
    </row>
    <row r="26" spans="4:8">
      <c r="D26" s="14">
        <v>10147</v>
      </c>
      <c r="E26" s="15" t="s">
        <v>33</v>
      </c>
      <c r="F26" s="20">
        <v>800</v>
      </c>
      <c r="G26" s="20">
        <v>2701.3</v>
      </c>
      <c r="H26" s="20">
        <v>1901.3000000000002</v>
      </c>
    </row>
    <row r="27" spans="4:8">
      <c r="D27" s="14">
        <v>10154</v>
      </c>
      <c r="E27" s="15" t="s">
        <v>34</v>
      </c>
      <c r="F27" s="20">
        <v>1686</v>
      </c>
      <c r="G27" s="20">
        <v>1797.4600000000009</v>
      </c>
      <c r="H27" s="20">
        <v>111.46000000000095</v>
      </c>
    </row>
    <row r="28" spans="4:8">
      <c r="D28" s="14">
        <v>10155</v>
      </c>
      <c r="E28" s="15" t="s">
        <v>35</v>
      </c>
      <c r="F28" s="20">
        <v>3800</v>
      </c>
      <c r="G28" s="20">
        <v>4141.07</v>
      </c>
      <c r="H28" s="20">
        <v>341.06999999999971</v>
      </c>
    </row>
    <row r="29" spans="4:8">
      <c r="D29" s="14">
        <v>10174</v>
      </c>
      <c r="E29" s="15" t="s">
        <v>36</v>
      </c>
      <c r="F29" s="20">
        <v>90</v>
      </c>
      <c r="G29" s="20">
        <v>410</v>
      </c>
      <c r="H29" s="20">
        <v>320</v>
      </c>
    </row>
    <row r="30" spans="4:8">
      <c r="D30" s="14">
        <v>10175</v>
      </c>
      <c r="E30" s="15" t="s">
        <v>37</v>
      </c>
      <c r="F30" s="20">
        <v>800</v>
      </c>
      <c r="G30" s="20">
        <v>1010.3999999999996</v>
      </c>
      <c r="H30" s="20">
        <v>210.39999999999964</v>
      </c>
    </row>
    <row r="31" spans="4:8" ht="45.6">
      <c r="D31" s="14">
        <v>10177</v>
      </c>
      <c r="E31" s="15" t="s">
        <v>38</v>
      </c>
      <c r="F31" s="20">
        <v>55330</v>
      </c>
      <c r="G31" s="20">
        <v>71280.270000000019</v>
      </c>
      <c r="H31" s="20">
        <v>15950.270000000019</v>
      </c>
    </row>
    <row r="32" spans="4:8">
      <c r="D32" s="14">
        <v>10178</v>
      </c>
      <c r="E32" s="15" t="s">
        <v>39</v>
      </c>
      <c r="F32" s="20">
        <v>0</v>
      </c>
      <c r="G32" s="20">
        <v>7800</v>
      </c>
      <c r="H32" s="20">
        <v>7800</v>
      </c>
    </row>
    <row r="33" spans="4:8" ht="45.6">
      <c r="D33" s="14">
        <v>10179</v>
      </c>
      <c r="E33" s="15" t="s">
        <v>40</v>
      </c>
      <c r="F33" s="20">
        <v>4050</v>
      </c>
      <c r="G33" s="20">
        <v>12749.999999999996</v>
      </c>
      <c r="H33" s="20">
        <v>8699.9999999999964</v>
      </c>
    </row>
    <row r="34" spans="4:8">
      <c r="D34" s="14">
        <v>10181</v>
      </c>
      <c r="E34" s="15" t="s">
        <v>41</v>
      </c>
      <c r="F34" s="20">
        <v>10200</v>
      </c>
      <c r="G34" s="20">
        <v>10200</v>
      </c>
      <c r="H34" s="20">
        <v>0</v>
      </c>
    </row>
    <row r="35" spans="4:8">
      <c r="D35" s="14">
        <v>10186</v>
      </c>
      <c r="E35" s="15" t="s">
        <v>42</v>
      </c>
      <c r="F35" s="20">
        <v>210</v>
      </c>
      <c r="G35" s="20">
        <v>10.200000000000003</v>
      </c>
      <c r="H35" s="20">
        <v>-199.8</v>
      </c>
    </row>
    <row r="36" spans="4:8">
      <c r="D36" s="14">
        <v>10188</v>
      </c>
      <c r="E36" s="15" t="s">
        <v>43</v>
      </c>
      <c r="F36" s="20">
        <v>15000</v>
      </c>
      <c r="G36" s="20">
        <v>0</v>
      </c>
      <c r="H36" s="20">
        <v>-15000</v>
      </c>
    </row>
    <row r="37" spans="4:8">
      <c r="D37" s="14">
        <v>10191</v>
      </c>
      <c r="E37" s="15" t="s">
        <v>44</v>
      </c>
      <c r="F37" s="20">
        <v>0</v>
      </c>
      <c r="G37" s="20">
        <v>8426.07</v>
      </c>
      <c r="H37" s="20">
        <v>8426.07</v>
      </c>
    </row>
    <row r="38" spans="4:8">
      <c r="D38" s="14">
        <v>10199</v>
      </c>
      <c r="E38" s="15" t="s">
        <v>45</v>
      </c>
      <c r="F38" s="20">
        <v>0</v>
      </c>
      <c r="G38" s="20">
        <v>1585.6</v>
      </c>
      <c r="H38" s="20">
        <v>1585.6</v>
      </c>
    </row>
    <row r="39" spans="4:8" ht="45.6">
      <c r="D39" s="14">
        <v>10206</v>
      </c>
      <c r="E39" s="15" t="s">
        <v>46</v>
      </c>
      <c r="F39" s="20">
        <v>0</v>
      </c>
      <c r="G39" s="20">
        <v>2188.9999999999995</v>
      </c>
      <c r="H39" s="20">
        <v>2188.9999999999995</v>
      </c>
    </row>
    <row r="40" spans="4:8" ht="45.6">
      <c r="D40" s="14">
        <v>10210</v>
      </c>
      <c r="E40" s="15" t="s">
        <v>188</v>
      </c>
      <c r="F40" s="20">
        <v>250</v>
      </c>
      <c r="G40" s="20">
        <v>358.79</v>
      </c>
      <c r="H40" s="20">
        <v>108.79000000000002</v>
      </c>
    </row>
    <row r="41" spans="4:8" ht="45.6">
      <c r="D41" s="14">
        <v>10325</v>
      </c>
      <c r="E41" s="15" t="s">
        <v>108</v>
      </c>
      <c r="F41" s="20">
        <v>46100</v>
      </c>
      <c r="G41" s="20">
        <v>28785.759999999995</v>
      </c>
      <c r="H41" s="20">
        <v>-17314.240000000005</v>
      </c>
    </row>
    <row r="42" spans="4:8">
      <c r="D42" s="14">
        <v>10326</v>
      </c>
      <c r="E42" s="15" t="s">
        <v>109</v>
      </c>
      <c r="F42" s="20">
        <v>120430</v>
      </c>
      <c r="G42" s="20">
        <v>67143.490000000122</v>
      </c>
      <c r="H42" s="20">
        <v>-53286.509999999878</v>
      </c>
    </row>
    <row r="43" spans="4:8">
      <c r="D43" s="14">
        <v>10328</v>
      </c>
      <c r="E43" s="15" t="s">
        <v>110</v>
      </c>
      <c r="F43" s="20">
        <v>35805</v>
      </c>
      <c r="G43" s="20">
        <v>35803.769999999997</v>
      </c>
      <c r="H43" s="20">
        <v>-1.2300000000032014</v>
      </c>
    </row>
    <row r="44" spans="4:8" ht="45.6">
      <c r="D44" s="14">
        <v>10365</v>
      </c>
      <c r="E44" s="15" t="s">
        <v>113</v>
      </c>
      <c r="F44" s="20">
        <v>10000</v>
      </c>
      <c r="G44" s="20">
        <v>16500</v>
      </c>
      <c r="H44" s="20">
        <v>6500</v>
      </c>
    </row>
    <row r="45" spans="4:8" ht="45.6" outlineLevel="4">
      <c r="D45" s="14">
        <v>10366</v>
      </c>
      <c r="E45" s="15" t="s">
        <v>114</v>
      </c>
      <c r="F45" s="20">
        <v>36700</v>
      </c>
      <c r="G45" s="20">
        <v>38500.000000000007</v>
      </c>
      <c r="H45" s="20">
        <v>1800.0000000000073</v>
      </c>
    </row>
    <row r="46" spans="4:8" ht="45.6">
      <c r="D46" s="14">
        <v>10367</v>
      </c>
      <c r="E46" s="15" t="s">
        <v>115</v>
      </c>
      <c r="F46" s="20">
        <v>1500</v>
      </c>
      <c r="G46" s="20">
        <v>1500</v>
      </c>
      <c r="H46" s="20">
        <v>0</v>
      </c>
    </row>
    <row r="47" spans="4:8" ht="45.6">
      <c r="D47" s="14">
        <v>10369</v>
      </c>
      <c r="E47" s="15" t="s">
        <v>116</v>
      </c>
      <c r="F47" s="20">
        <v>200</v>
      </c>
      <c r="G47" s="20">
        <v>200</v>
      </c>
      <c r="H47" s="20">
        <v>0</v>
      </c>
    </row>
    <row r="48" spans="4:8">
      <c r="D48" s="14">
        <v>10377</v>
      </c>
      <c r="E48" s="15" t="s">
        <v>119</v>
      </c>
      <c r="F48" s="20">
        <v>0</v>
      </c>
      <c r="G48" s="20">
        <v>1609.01</v>
      </c>
      <c r="H48" s="20">
        <v>1609.01</v>
      </c>
    </row>
    <row r="49" spans="2:8" ht="45.6">
      <c r="D49" s="14">
        <v>10391</v>
      </c>
      <c r="E49" s="15" t="s">
        <v>121</v>
      </c>
      <c r="F49" s="20">
        <v>10000</v>
      </c>
      <c r="G49" s="20">
        <v>10000</v>
      </c>
      <c r="H49" s="20">
        <v>0</v>
      </c>
    </row>
    <row r="50" spans="2:8" ht="68.400000000000006">
      <c r="D50" s="14">
        <v>10408</v>
      </c>
      <c r="E50" s="15" t="s">
        <v>125</v>
      </c>
      <c r="F50" s="20">
        <v>0</v>
      </c>
      <c r="G50" s="20">
        <v>12145</v>
      </c>
      <c r="H50" s="20">
        <v>12145</v>
      </c>
    </row>
    <row r="51" spans="2:8">
      <c r="D51" s="14">
        <v>10507</v>
      </c>
      <c r="E51" s="15" t="s">
        <v>127</v>
      </c>
      <c r="F51" s="20">
        <v>1780</v>
      </c>
      <c r="G51" s="20">
        <v>1420.54</v>
      </c>
      <c r="H51" s="20">
        <v>-359.46000000000004</v>
      </c>
    </row>
    <row r="52" spans="2:8" ht="45.6">
      <c r="D52" s="14">
        <v>10508</v>
      </c>
      <c r="E52" s="15" t="s">
        <v>128</v>
      </c>
      <c r="F52" s="20">
        <v>1500</v>
      </c>
      <c r="G52" s="20">
        <v>0</v>
      </c>
      <c r="H52" s="20">
        <v>-1500</v>
      </c>
    </row>
    <row r="53" spans="2:8">
      <c r="D53" s="14">
        <v>10579</v>
      </c>
      <c r="E53" s="15" t="s">
        <v>145</v>
      </c>
      <c r="F53" s="20">
        <v>0</v>
      </c>
      <c r="G53" s="20">
        <v>9043.86</v>
      </c>
      <c r="H53" s="20">
        <v>9043.86</v>
      </c>
    </row>
    <row r="54" spans="2:8">
      <c r="D54" s="14">
        <v>10589</v>
      </c>
      <c r="E54" s="15" t="s">
        <v>147</v>
      </c>
      <c r="F54" s="20">
        <v>3000</v>
      </c>
      <c r="G54" s="20">
        <v>7200</v>
      </c>
      <c r="H54" s="20">
        <v>4200</v>
      </c>
    </row>
    <row r="55" spans="2:8">
      <c r="D55" s="14">
        <v>10624</v>
      </c>
      <c r="E55" s="15" t="s">
        <v>197</v>
      </c>
      <c r="F55" s="20">
        <v>0</v>
      </c>
      <c r="G55" s="20">
        <v>13420.000000000002</v>
      </c>
      <c r="H55" s="20">
        <v>13420.000000000002</v>
      </c>
    </row>
    <row r="56" spans="2:8">
      <c r="C56" s="15" t="s">
        <v>223</v>
      </c>
      <c r="D56" s="15"/>
      <c r="F56" s="20">
        <v>430093</v>
      </c>
      <c r="G56" s="20">
        <v>456094.16000000015</v>
      </c>
      <c r="H56" s="20">
        <v>26001.160000000142</v>
      </c>
    </row>
    <row r="57" spans="2:8">
      <c r="E57" s="14"/>
      <c r="F57" s="20"/>
      <c r="G57" s="20"/>
      <c r="H57" s="20"/>
    </row>
    <row r="58" spans="2:8">
      <c r="B58" s="14" t="s">
        <v>165</v>
      </c>
      <c r="C58" s="15" t="s">
        <v>217</v>
      </c>
      <c r="D58" s="14">
        <v>10081</v>
      </c>
      <c r="E58" s="15" t="s">
        <v>10</v>
      </c>
      <c r="F58" s="20">
        <v>10000</v>
      </c>
      <c r="G58" s="20">
        <v>8868.18</v>
      </c>
      <c r="H58" s="20">
        <v>-1131.8199999999997</v>
      </c>
    </row>
    <row r="59" spans="2:8">
      <c r="D59" s="14">
        <v>10403</v>
      </c>
      <c r="E59" s="15" t="s">
        <v>124</v>
      </c>
      <c r="F59" s="20">
        <v>0</v>
      </c>
      <c r="G59" s="20">
        <v>1098</v>
      </c>
      <c r="H59" s="20">
        <v>1098</v>
      </c>
    </row>
    <row r="60" spans="2:8">
      <c r="D60" s="14">
        <v>10509</v>
      </c>
      <c r="E60" s="15" t="s">
        <v>129</v>
      </c>
      <c r="F60" s="20">
        <v>0</v>
      </c>
      <c r="G60" s="20">
        <v>11282.35</v>
      </c>
      <c r="H60" s="20">
        <v>11282.35</v>
      </c>
    </row>
    <row r="61" spans="2:8">
      <c r="D61" s="14">
        <v>10554</v>
      </c>
      <c r="E61" s="15" t="s">
        <v>134</v>
      </c>
      <c r="F61" s="20">
        <v>2400</v>
      </c>
      <c r="G61" s="20">
        <v>11927.680000000002</v>
      </c>
      <c r="H61" s="20">
        <v>9527.6800000000021</v>
      </c>
    </row>
    <row r="62" spans="2:8">
      <c r="C62" s="15" t="s">
        <v>223</v>
      </c>
      <c r="D62" s="15"/>
      <c r="F62" s="20">
        <v>12400</v>
      </c>
      <c r="G62" s="20">
        <v>33176.21</v>
      </c>
      <c r="H62" s="20">
        <v>20776.210000000003</v>
      </c>
    </row>
    <row r="63" spans="2:8">
      <c r="E63" s="14"/>
      <c r="F63" s="20"/>
      <c r="G63" s="20"/>
      <c r="H63" s="20"/>
    </row>
    <row r="64" spans="2:8">
      <c r="B64" s="14" t="s">
        <v>166</v>
      </c>
      <c r="C64" s="15" t="s">
        <v>216</v>
      </c>
      <c r="D64" s="14">
        <v>20005</v>
      </c>
      <c r="E64" s="15" t="s">
        <v>153</v>
      </c>
      <c r="F64" s="20">
        <v>0</v>
      </c>
      <c r="G64" s="20">
        <v>2025.2000000000007</v>
      </c>
      <c r="H64" s="20">
        <v>2025.2000000000007</v>
      </c>
    </row>
    <row r="65" spans="3:8">
      <c r="D65" s="14">
        <v>20040</v>
      </c>
      <c r="E65" s="15" t="s">
        <v>159</v>
      </c>
      <c r="F65" s="20">
        <v>0</v>
      </c>
      <c r="G65" s="20">
        <v>5996.67</v>
      </c>
      <c r="H65" s="20">
        <v>5996.67</v>
      </c>
    </row>
    <row r="66" spans="3:8">
      <c r="C66" s="15" t="s">
        <v>223</v>
      </c>
      <c r="D66" s="15"/>
      <c r="F66" s="20">
        <v>0</v>
      </c>
      <c r="G66" s="20">
        <v>8021.8700000000008</v>
      </c>
      <c r="H66" s="20">
        <v>8021.8700000000008</v>
      </c>
    </row>
    <row r="67" spans="3:8">
      <c r="E67" s="14"/>
      <c r="F67" s="20"/>
      <c r="G67" s="20"/>
      <c r="H67" s="20"/>
    </row>
    <row r="68" spans="3:8">
      <c r="C68" s="15" t="s">
        <v>217</v>
      </c>
      <c r="D68" s="14">
        <v>10020</v>
      </c>
      <c r="E68" s="15" t="s">
        <v>2</v>
      </c>
      <c r="F68" s="20">
        <v>3067</v>
      </c>
      <c r="G68" s="20">
        <v>9262.83</v>
      </c>
      <c r="H68" s="20">
        <v>6195.83</v>
      </c>
    </row>
    <row r="69" spans="3:8">
      <c r="D69" s="14">
        <v>10021</v>
      </c>
      <c r="E69" s="15" t="s">
        <v>3</v>
      </c>
      <c r="F69" s="20">
        <v>970</v>
      </c>
      <c r="G69" s="20">
        <v>2300.91</v>
      </c>
      <c r="H69" s="20">
        <v>1330.9099999999999</v>
      </c>
    </row>
    <row r="70" spans="3:8" ht="45.6">
      <c r="D70" s="14">
        <v>10135</v>
      </c>
      <c r="E70" s="15" t="s">
        <v>29</v>
      </c>
      <c r="F70" s="20">
        <v>4800</v>
      </c>
      <c r="G70" s="20">
        <v>4951.3799999999974</v>
      </c>
      <c r="H70" s="20">
        <v>151.37999999999738</v>
      </c>
    </row>
    <row r="71" spans="3:8">
      <c r="D71" s="14">
        <v>10212</v>
      </c>
      <c r="E71" s="15" t="s">
        <v>47</v>
      </c>
      <c r="F71" s="20">
        <v>805</v>
      </c>
      <c r="G71" s="20">
        <v>402.60000000000014</v>
      </c>
      <c r="H71" s="20">
        <v>-402.39999999999986</v>
      </c>
    </row>
    <row r="72" spans="3:8">
      <c r="D72" s="14">
        <v>10213</v>
      </c>
      <c r="E72" s="15" t="s">
        <v>48</v>
      </c>
      <c r="F72" s="20">
        <v>133</v>
      </c>
      <c r="G72" s="20">
        <v>445.25000000000011</v>
      </c>
      <c r="H72" s="20">
        <v>312.25000000000011</v>
      </c>
    </row>
    <row r="73" spans="3:8">
      <c r="D73" s="14">
        <v>10215</v>
      </c>
      <c r="E73" s="15" t="s">
        <v>49</v>
      </c>
      <c r="F73" s="20">
        <v>5433</v>
      </c>
      <c r="G73" s="20">
        <v>21251.840000000004</v>
      </c>
      <c r="H73" s="20">
        <v>15818.840000000004</v>
      </c>
    </row>
    <row r="74" spans="3:8">
      <c r="D74" s="14">
        <v>10216</v>
      </c>
      <c r="E74" s="15" t="s">
        <v>50</v>
      </c>
      <c r="F74" s="20">
        <v>30947</v>
      </c>
      <c r="G74" s="20">
        <v>28706.73</v>
      </c>
      <c r="H74" s="20">
        <v>-2240.2700000000004</v>
      </c>
    </row>
    <row r="75" spans="3:8">
      <c r="D75" s="14">
        <v>10217</v>
      </c>
      <c r="E75" s="15" t="s">
        <v>51</v>
      </c>
      <c r="F75" s="20">
        <v>17375</v>
      </c>
      <c r="G75" s="20">
        <v>15913.84</v>
      </c>
      <c r="H75" s="20">
        <v>-1461.1599999999999</v>
      </c>
    </row>
    <row r="76" spans="3:8">
      <c r="D76" s="14">
        <v>10218</v>
      </c>
      <c r="E76" s="15" t="s">
        <v>52</v>
      </c>
      <c r="F76" s="20">
        <v>9148</v>
      </c>
      <c r="G76" s="20">
        <v>8486.86</v>
      </c>
      <c r="H76" s="20">
        <v>-661.13999999999942</v>
      </c>
    </row>
    <row r="77" spans="3:8">
      <c r="D77" s="14">
        <v>10219</v>
      </c>
      <c r="E77" s="15" t="s">
        <v>53</v>
      </c>
      <c r="F77" s="20">
        <v>16637</v>
      </c>
      <c r="G77" s="20">
        <v>16636.400000000001</v>
      </c>
      <c r="H77" s="20">
        <v>-0.59999999999854481</v>
      </c>
    </row>
    <row r="78" spans="3:8">
      <c r="D78" s="14">
        <v>10220</v>
      </c>
      <c r="E78" s="15" t="s">
        <v>54</v>
      </c>
      <c r="F78" s="20">
        <v>5525</v>
      </c>
      <c r="G78" s="20">
        <v>4871.3500000000004</v>
      </c>
      <c r="H78" s="20">
        <v>-653.64999999999964</v>
      </c>
    </row>
    <row r="79" spans="3:8" ht="45.6">
      <c r="D79" s="14">
        <v>10225</v>
      </c>
      <c r="E79" s="15" t="s">
        <v>55</v>
      </c>
      <c r="F79" s="20">
        <v>0</v>
      </c>
      <c r="G79" s="20">
        <v>255.13000000000002</v>
      </c>
      <c r="H79" s="20">
        <v>255.13000000000002</v>
      </c>
    </row>
    <row r="80" spans="3:8">
      <c r="D80" s="14">
        <v>10228</v>
      </c>
      <c r="E80" s="15" t="s">
        <v>56</v>
      </c>
      <c r="F80" s="20">
        <v>0</v>
      </c>
      <c r="G80" s="20">
        <v>97.8</v>
      </c>
      <c r="H80" s="20">
        <v>97.8</v>
      </c>
    </row>
    <row r="81" spans="4:8">
      <c r="D81" s="14">
        <v>10231</v>
      </c>
      <c r="E81" s="15" t="s">
        <v>57</v>
      </c>
      <c r="F81" s="20">
        <v>7570</v>
      </c>
      <c r="G81" s="20">
        <v>800</v>
      </c>
      <c r="H81" s="20">
        <v>-6770</v>
      </c>
    </row>
    <row r="82" spans="4:8" ht="45.6">
      <c r="D82" s="14">
        <v>10234</v>
      </c>
      <c r="E82" s="15" t="s">
        <v>59</v>
      </c>
      <c r="F82" s="20">
        <v>18335</v>
      </c>
      <c r="G82" s="20">
        <v>225</v>
      </c>
      <c r="H82" s="20">
        <v>-18110</v>
      </c>
    </row>
    <row r="83" spans="4:8">
      <c r="D83" s="14">
        <v>10238</v>
      </c>
      <c r="E83" s="15" t="s">
        <v>61</v>
      </c>
      <c r="F83" s="20">
        <v>250</v>
      </c>
      <c r="G83" s="20">
        <v>812.62999999999988</v>
      </c>
      <c r="H83" s="20">
        <v>562.62999999999988</v>
      </c>
    </row>
    <row r="84" spans="4:8">
      <c r="D84" s="14">
        <v>10241</v>
      </c>
      <c r="E84" s="15" t="s">
        <v>64</v>
      </c>
      <c r="F84" s="20">
        <v>24134</v>
      </c>
      <c r="G84" s="20">
        <v>14772.940000000002</v>
      </c>
      <c r="H84" s="20">
        <v>-9361.0599999999977</v>
      </c>
    </row>
    <row r="85" spans="4:8" outlineLevel="4">
      <c r="D85" s="14">
        <v>10244</v>
      </c>
      <c r="E85" s="15" t="s">
        <v>66</v>
      </c>
      <c r="F85" s="20">
        <v>3700</v>
      </c>
      <c r="G85" s="20">
        <v>2858.2700000000004</v>
      </c>
      <c r="H85" s="20">
        <v>-841.72999999999956</v>
      </c>
    </row>
    <row r="86" spans="4:8">
      <c r="D86" s="14">
        <v>10245</v>
      </c>
      <c r="E86" s="15" t="s">
        <v>67</v>
      </c>
      <c r="F86" s="20">
        <v>3760</v>
      </c>
      <c r="G86" s="20">
        <v>4989.1199999999972</v>
      </c>
      <c r="H86" s="20">
        <v>1229.1199999999972</v>
      </c>
    </row>
    <row r="87" spans="4:8">
      <c r="D87" s="14">
        <v>10247</v>
      </c>
      <c r="E87" s="15" t="s">
        <v>68</v>
      </c>
      <c r="F87" s="20">
        <v>200</v>
      </c>
      <c r="G87" s="20">
        <v>613.5300000000002</v>
      </c>
      <c r="H87" s="20">
        <v>413.5300000000002</v>
      </c>
    </row>
    <row r="88" spans="4:8">
      <c r="D88" s="14">
        <v>10248</v>
      </c>
      <c r="E88" s="15" t="s">
        <v>69</v>
      </c>
      <c r="F88" s="20">
        <v>50</v>
      </c>
      <c r="G88" s="20">
        <v>0</v>
      </c>
      <c r="H88" s="20">
        <v>-50</v>
      </c>
    </row>
    <row r="89" spans="4:8">
      <c r="D89" s="14">
        <v>10251</v>
      </c>
      <c r="E89" s="15" t="s">
        <v>70</v>
      </c>
      <c r="F89" s="20">
        <v>51176</v>
      </c>
      <c r="G89" s="20">
        <v>57040.38</v>
      </c>
      <c r="H89" s="20">
        <v>5864.3799999999974</v>
      </c>
    </row>
    <row r="90" spans="4:8">
      <c r="D90" s="14">
        <v>10252</v>
      </c>
      <c r="E90" s="15" t="s">
        <v>71</v>
      </c>
      <c r="F90" s="20">
        <v>472</v>
      </c>
      <c r="G90" s="20">
        <v>7439.2699999999995</v>
      </c>
      <c r="H90" s="20">
        <v>6967.2699999999995</v>
      </c>
    </row>
    <row r="91" spans="4:8">
      <c r="D91" s="14">
        <v>10253</v>
      </c>
      <c r="E91" s="15" t="s">
        <v>72</v>
      </c>
      <c r="F91" s="20">
        <v>24540</v>
      </c>
      <c r="G91" s="20">
        <v>32151.59</v>
      </c>
      <c r="H91" s="20">
        <v>7611.59</v>
      </c>
    </row>
    <row r="92" spans="4:8">
      <c r="D92" s="14">
        <v>10257</v>
      </c>
      <c r="E92" s="15" t="s">
        <v>74</v>
      </c>
      <c r="F92" s="20">
        <v>50000</v>
      </c>
      <c r="G92" s="20">
        <v>67769.799999999988</v>
      </c>
      <c r="H92" s="20">
        <v>17769.799999999988</v>
      </c>
    </row>
    <row r="93" spans="4:8">
      <c r="D93" s="14">
        <v>10258</v>
      </c>
      <c r="E93" s="15" t="s">
        <v>75</v>
      </c>
      <c r="F93" s="20">
        <v>0</v>
      </c>
      <c r="G93" s="20">
        <v>1061.1499999999996</v>
      </c>
      <c r="H93" s="20">
        <v>1061.1499999999996</v>
      </c>
    </row>
    <row r="94" spans="4:8">
      <c r="D94" s="14">
        <v>10259</v>
      </c>
      <c r="E94" s="15" t="s">
        <v>76</v>
      </c>
      <c r="F94" s="20">
        <v>26620</v>
      </c>
      <c r="G94" s="20">
        <v>18541.729999999996</v>
      </c>
      <c r="H94" s="20">
        <v>-8078.2700000000041</v>
      </c>
    </row>
    <row r="95" spans="4:8">
      <c r="D95" s="14">
        <v>10260</v>
      </c>
      <c r="E95" s="15" t="s">
        <v>77</v>
      </c>
      <c r="F95" s="20">
        <v>73540</v>
      </c>
      <c r="G95" s="20">
        <v>62448.410000000033</v>
      </c>
      <c r="H95" s="20">
        <v>-11091.589999999967</v>
      </c>
    </row>
    <row r="96" spans="4:8">
      <c r="D96" s="14">
        <v>10261</v>
      </c>
      <c r="E96" s="15" t="s">
        <v>78</v>
      </c>
      <c r="F96" s="20">
        <v>78080</v>
      </c>
      <c r="G96" s="20">
        <v>81067.38</v>
      </c>
      <c r="H96" s="20">
        <v>2987.3800000000047</v>
      </c>
    </row>
    <row r="97" spans="2:8">
      <c r="D97" s="14">
        <v>10306</v>
      </c>
      <c r="E97" s="15" t="s">
        <v>104</v>
      </c>
      <c r="F97" s="20">
        <v>46360</v>
      </c>
      <c r="G97" s="20">
        <v>47531.44</v>
      </c>
      <c r="H97" s="20">
        <v>1171.4400000000023</v>
      </c>
    </row>
    <row r="98" spans="2:8">
      <c r="D98" s="14">
        <v>10315</v>
      </c>
      <c r="E98" s="15" t="s">
        <v>105</v>
      </c>
      <c r="F98" s="20">
        <v>12000</v>
      </c>
      <c r="G98" s="20">
        <v>33684.510000000009</v>
      </c>
      <c r="H98" s="20">
        <v>21684.510000000009</v>
      </c>
    </row>
    <row r="99" spans="2:8">
      <c r="D99" s="14">
        <v>10316</v>
      </c>
      <c r="E99" s="15" t="s">
        <v>106</v>
      </c>
      <c r="F99" s="20">
        <v>6000</v>
      </c>
      <c r="G99" s="20">
        <v>15510.190000000002</v>
      </c>
      <c r="H99" s="20">
        <v>9510.1900000000023</v>
      </c>
    </row>
    <row r="100" spans="2:8" ht="45.6">
      <c r="D100" s="14">
        <v>10347</v>
      </c>
      <c r="E100" s="15" t="s">
        <v>112</v>
      </c>
      <c r="F100" s="20">
        <v>0</v>
      </c>
      <c r="G100" s="20">
        <v>512</v>
      </c>
      <c r="H100" s="20">
        <v>512</v>
      </c>
    </row>
    <row r="101" spans="2:8" ht="45.6">
      <c r="D101" s="14">
        <v>10386</v>
      </c>
      <c r="E101" s="15" t="s">
        <v>120</v>
      </c>
      <c r="F101" s="20">
        <v>0</v>
      </c>
      <c r="G101" s="20">
        <v>5</v>
      </c>
      <c r="H101" s="20">
        <v>5</v>
      </c>
    </row>
    <row r="102" spans="2:8">
      <c r="D102" s="14">
        <v>10564</v>
      </c>
      <c r="E102" s="15" t="s">
        <v>192</v>
      </c>
      <c r="F102" s="20">
        <v>0</v>
      </c>
      <c r="G102" s="20">
        <v>2432.9399999999996</v>
      </c>
      <c r="H102" s="20">
        <v>2432.9399999999996</v>
      </c>
    </row>
    <row r="103" spans="2:8">
      <c r="D103" s="14">
        <v>10571</v>
      </c>
      <c r="E103" s="15" t="s">
        <v>139</v>
      </c>
      <c r="F103" s="20">
        <v>3350</v>
      </c>
      <c r="G103" s="20">
        <v>2350</v>
      </c>
      <c r="H103" s="20">
        <v>-1000</v>
      </c>
    </row>
    <row r="104" spans="2:8">
      <c r="D104" s="14">
        <v>10572</v>
      </c>
      <c r="E104" s="15" t="s">
        <v>140</v>
      </c>
      <c r="F104" s="20">
        <v>0</v>
      </c>
      <c r="G104" s="20">
        <v>2452.44</v>
      </c>
      <c r="H104" s="20">
        <v>2452.44</v>
      </c>
    </row>
    <row r="105" spans="2:8">
      <c r="D105" s="14">
        <v>10573</v>
      </c>
      <c r="E105" s="15" t="s">
        <v>141</v>
      </c>
      <c r="F105" s="20">
        <v>2210</v>
      </c>
      <c r="G105" s="20">
        <v>2208.1999999999998</v>
      </c>
      <c r="H105" s="20">
        <v>-1.8000000000001819</v>
      </c>
    </row>
    <row r="106" spans="2:8" ht="45.6">
      <c r="D106" s="14">
        <v>10574</v>
      </c>
      <c r="E106" s="15" t="s">
        <v>142</v>
      </c>
      <c r="F106" s="20">
        <v>0</v>
      </c>
      <c r="G106" s="20">
        <v>38</v>
      </c>
      <c r="H106" s="20">
        <v>38</v>
      </c>
    </row>
    <row r="107" spans="2:8" ht="45.6">
      <c r="D107" s="14">
        <v>10596</v>
      </c>
      <c r="E107" s="15" t="s">
        <v>150</v>
      </c>
      <c r="F107" s="20">
        <v>0</v>
      </c>
      <c r="G107" s="20">
        <v>643.64000000000033</v>
      </c>
      <c r="H107" s="20">
        <v>643.64000000000033</v>
      </c>
    </row>
    <row r="108" spans="2:8">
      <c r="D108" s="14">
        <v>10601</v>
      </c>
      <c r="E108" s="15" t="s">
        <v>151</v>
      </c>
      <c r="F108" s="20">
        <v>0</v>
      </c>
      <c r="G108" s="20">
        <v>10</v>
      </c>
      <c r="H108" s="20">
        <v>10</v>
      </c>
    </row>
    <row r="109" spans="2:8">
      <c r="C109" s="15" t="s">
        <v>223</v>
      </c>
      <c r="D109" s="15"/>
      <c r="F109" s="20">
        <v>527187</v>
      </c>
      <c r="G109" s="20">
        <v>573552.47999999986</v>
      </c>
      <c r="H109" s="20">
        <v>46365.48000000004</v>
      </c>
    </row>
    <row r="110" spans="2:8">
      <c r="E110" s="14"/>
      <c r="F110" s="20"/>
      <c r="G110" s="20"/>
      <c r="H110" s="20"/>
    </row>
    <row r="111" spans="2:8">
      <c r="B111" s="14" t="s">
        <v>163</v>
      </c>
      <c r="C111" s="15" t="s">
        <v>217</v>
      </c>
      <c r="D111" s="14">
        <v>10233</v>
      </c>
      <c r="E111" s="15" t="s">
        <v>58</v>
      </c>
      <c r="F111" s="20">
        <v>100</v>
      </c>
      <c r="G111" s="20">
        <v>100</v>
      </c>
      <c r="H111" s="20">
        <v>0</v>
      </c>
    </row>
    <row r="112" spans="2:8" ht="45.6">
      <c r="D112" s="14">
        <v>10235</v>
      </c>
      <c r="E112" s="15" t="s">
        <v>60</v>
      </c>
      <c r="F112" s="20">
        <v>2430</v>
      </c>
      <c r="G112" s="20">
        <v>2431.1</v>
      </c>
      <c r="H112" s="20">
        <v>1.0999999999999091</v>
      </c>
    </row>
    <row r="113" spans="2:8">
      <c r="D113" s="14">
        <v>10242</v>
      </c>
      <c r="E113" s="15" t="s">
        <v>65</v>
      </c>
      <c r="F113" s="20">
        <v>3315</v>
      </c>
      <c r="G113" s="20">
        <v>578</v>
      </c>
      <c r="H113" s="20">
        <v>-2737</v>
      </c>
    </row>
    <row r="114" spans="2:8">
      <c r="D114" s="14">
        <v>10336</v>
      </c>
      <c r="E114" s="15" t="s">
        <v>111</v>
      </c>
      <c r="F114" s="20">
        <v>1280</v>
      </c>
      <c r="G114" s="20">
        <v>480</v>
      </c>
      <c r="H114" s="20">
        <v>-800</v>
      </c>
    </row>
    <row r="115" spans="2:8">
      <c r="C115" s="15" t="s">
        <v>223</v>
      </c>
      <c r="D115" s="15"/>
      <c r="F115" s="20">
        <v>7125</v>
      </c>
      <c r="G115" s="20">
        <v>3589.1</v>
      </c>
      <c r="H115" s="20">
        <v>-3535.9</v>
      </c>
    </row>
    <row r="116" spans="2:8">
      <c r="E116" s="14"/>
      <c r="F116" s="20"/>
      <c r="G116" s="20"/>
      <c r="H116" s="20"/>
    </row>
    <row r="117" spans="2:8">
      <c r="B117" s="14" t="s">
        <v>167</v>
      </c>
      <c r="C117" s="15" t="s">
        <v>216</v>
      </c>
      <c r="D117" s="14">
        <v>20001</v>
      </c>
      <c r="E117" s="15" t="s">
        <v>171</v>
      </c>
      <c r="F117" s="20">
        <v>4600</v>
      </c>
      <c r="G117" s="20">
        <v>2998.06</v>
      </c>
      <c r="H117" s="20">
        <v>-1601.94</v>
      </c>
    </row>
    <row r="118" spans="2:8">
      <c r="D118" s="14">
        <v>20002</v>
      </c>
      <c r="E118" s="15" t="s">
        <v>152</v>
      </c>
      <c r="F118" s="20">
        <v>88160</v>
      </c>
      <c r="G118" s="20">
        <v>31758.070000000003</v>
      </c>
      <c r="H118" s="20">
        <v>-56401.929999999993</v>
      </c>
    </row>
    <row r="119" spans="2:8">
      <c r="D119" s="14">
        <v>20041</v>
      </c>
      <c r="E119" s="15" t="s">
        <v>160</v>
      </c>
      <c r="F119" s="20">
        <v>135000</v>
      </c>
      <c r="G119" s="20">
        <v>135000</v>
      </c>
      <c r="H119" s="20">
        <v>0</v>
      </c>
    </row>
    <row r="120" spans="2:8">
      <c r="C120" s="15" t="s">
        <v>223</v>
      </c>
      <c r="D120" s="15"/>
      <c r="F120" s="20">
        <v>227760</v>
      </c>
      <c r="G120" s="20">
        <v>169756.13</v>
      </c>
      <c r="H120" s="20">
        <v>-58003.869999999995</v>
      </c>
    </row>
    <row r="121" spans="2:8">
      <c r="E121" s="14"/>
      <c r="F121" s="20"/>
      <c r="G121" s="20"/>
      <c r="H121" s="20"/>
    </row>
    <row r="122" spans="2:8">
      <c r="C122" s="15" t="s">
        <v>217</v>
      </c>
      <c r="D122" s="14">
        <v>10263</v>
      </c>
      <c r="E122" s="15" t="s">
        <v>79</v>
      </c>
      <c r="F122" s="20">
        <v>14275</v>
      </c>
      <c r="G122" s="20">
        <v>9113.5300000000007</v>
      </c>
      <c r="H122" s="20">
        <v>-5161.4699999999993</v>
      </c>
    </row>
    <row r="123" spans="2:8">
      <c r="D123" s="14">
        <v>10292</v>
      </c>
      <c r="E123" s="15" t="s">
        <v>96</v>
      </c>
      <c r="F123" s="20">
        <v>12190</v>
      </c>
      <c r="G123" s="20">
        <v>12188</v>
      </c>
      <c r="H123" s="20">
        <v>-2</v>
      </c>
    </row>
    <row r="124" spans="2:8">
      <c r="D124" s="14">
        <v>10294</v>
      </c>
      <c r="E124" s="15" t="s">
        <v>97</v>
      </c>
      <c r="F124" s="20">
        <v>13286</v>
      </c>
      <c r="G124" s="20">
        <v>13334.320000000002</v>
      </c>
      <c r="H124" s="20">
        <v>48.320000000001528</v>
      </c>
    </row>
    <row r="125" spans="2:8">
      <c r="D125" s="14">
        <v>10296</v>
      </c>
      <c r="E125" s="15" t="s">
        <v>98</v>
      </c>
      <c r="F125" s="20">
        <v>4500</v>
      </c>
      <c r="G125" s="20">
        <v>2710</v>
      </c>
      <c r="H125" s="20">
        <v>-1790</v>
      </c>
    </row>
    <row r="126" spans="2:8">
      <c r="D126" s="14">
        <v>10297</v>
      </c>
      <c r="E126" s="15" t="s">
        <v>99</v>
      </c>
      <c r="F126" s="20">
        <v>1960</v>
      </c>
      <c r="G126" s="20">
        <v>2926.05</v>
      </c>
      <c r="H126" s="20">
        <v>966.05000000000018</v>
      </c>
    </row>
    <row r="127" spans="2:8">
      <c r="D127" s="14">
        <v>10298</v>
      </c>
      <c r="E127" s="15" t="s">
        <v>100</v>
      </c>
      <c r="F127" s="20">
        <v>219200</v>
      </c>
      <c r="G127" s="20">
        <v>129890.36999999997</v>
      </c>
      <c r="H127" s="20">
        <v>-89309.630000000034</v>
      </c>
    </row>
    <row r="128" spans="2:8">
      <c r="D128" s="14">
        <v>10299</v>
      </c>
      <c r="E128" s="15" t="s">
        <v>101</v>
      </c>
      <c r="F128" s="20">
        <v>11380</v>
      </c>
      <c r="G128" s="20">
        <v>6623.77</v>
      </c>
      <c r="H128" s="20">
        <v>-4756.2299999999996</v>
      </c>
    </row>
    <row r="129" spans="2:8" ht="45.6">
      <c r="D129" s="14">
        <v>10565</v>
      </c>
      <c r="E129" s="15" t="s">
        <v>136</v>
      </c>
      <c r="F129" s="20">
        <v>24540</v>
      </c>
      <c r="G129" s="20">
        <v>5654.8200000000015</v>
      </c>
      <c r="H129" s="20">
        <v>-18885.18</v>
      </c>
    </row>
    <row r="130" spans="2:8" ht="45.6">
      <c r="D130" s="14">
        <v>10567</v>
      </c>
      <c r="E130" s="15" t="s">
        <v>137</v>
      </c>
      <c r="F130" s="20">
        <v>3000</v>
      </c>
      <c r="G130" s="20">
        <v>3474.6399999999994</v>
      </c>
      <c r="H130" s="20">
        <v>474.63999999999942</v>
      </c>
    </row>
    <row r="131" spans="2:8">
      <c r="D131" s="14">
        <v>10593</v>
      </c>
      <c r="E131" s="15" t="s">
        <v>148</v>
      </c>
      <c r="F131" s="20">
        <v>15525</v>
      </c>
      <c r="G131" s="20">
        <v>15525</v>
      </c>
      <c r="H131" s="20">
        <v>0</v>
      </c>
    </row>
    <row r="132" spans="2:8" ht="45.6">
      <c r="D132" s="14">
        <v>10594</v>
      </c>
      <c r="E132" s="15" t="s">
        <v>149</v>
      </c>
      <c r="F132" s="20">
        <v>17145</v>
      </c>
      <c r="G132" s="20">
        <v>17145</v>
      </c>
      <c r="H132" s="20">
        <v>0</v>
      </c>
    </row>
    <row r="133" spans="2:8">
      <c r="C133" s="15" t="s">
        <v>223</v>
      </c>
      <c r="D133" s="15"/>
      <c r="F133" s="20">
        <v>337001</v>
      </c>
      <c r="G133" s="20">
        <v>218585.49999999994</v>
      </c>
      <c r="H133" s="20">
        <v>-118415.50000000001</v>
      </c>
    </row>
    <row r="134" spans="2:8">
      <c r="E134" s="14"/>
      <c r="F134" s="20"/>
      <c r="G134" s="20"/>
      <c r="H134" s="20"/>
    </row>
    <row r="135" spans="2:8">
      <c r="B135" s="14" t="s">
        <v>168</v>
      </c>
      <c r="C135" s="15" t="s">
        <v>216</v>
      </c>
      <c r="D135" s="14">
        <v>20012</v>
      </c>
      <c r="E135" s="15" t="s">
        <v>198</v>
      </c>
      <c r="F135" s="20">
        <v>89610</v>
      </c>
      <c r="G135" s="20">
        <v>71307.330000000016</v>
      </c>
      <c r="H135" s="20">
        <v>-18302.669999999984</v>
      </c>
    </row>
    <row r="136" spans="2:8">
      <c r="D136" s="14">
        <v>20013</v>
      </c>
      <c r="E136" s="15" t="s">
        <v>154</v>
      </c>
      <c r="F136" s="20">
        <v>62666</v>
      </c>
      <c r="G136" s="20">
        <v>0.61000000000058208</v>
      </c>
      <c r="H136" s="20">
        <v>-62665.39</v>
      </c>
    </row>
    <row r="137" spans="2:8">
      <c r="D137" s="14">
        <v>20014</v>
      </c>
      <c r="E137" s="15" t="s">
        <v>155</v>
      </c>
      <c r="F137" s="20">
        <v>756</v>
      </c>
      <c r="G137" s="20">
        <v>24061.499999999993</v>
      </c>
      <c r="H137" s="20">
        <v>23305.499999999993</v>
      </c>
    </row>
    <row r="138" spans="2:8">
      <c r="D138" s="14">
        <v>20015</v>
      </c>
      <c r="E138" s="15" t="s">
        <v>156</v>
      </c>
      <c r="F138" s="20">
        <v>11530</v>
      </c>
      <c r="G138" s="20">
        <v>0</v>
      </c>
      <c r="H138" s="20">
        <v>-11530</v>
      </c>
    </row>
    <row r="139" spans="2:8">
      <c r="D139" s="14">
        <v>20016</v>
      </c>
      <c r="E139" s="15" t="s">
        <v>157</v>
      </c>
      <c r="F139" s="20">
        <v>350</v>
      </c>
      <c r="G139" s="20">
        <v>1004.2599999999998</v>
      </c>
      <c r="H139" s="20">
        <v>654.25999999999976</v>
      </c>
    </row>
    <row r="140" spans="2:8">
      <c r="D140" s="14">
        <v>20028</v>
      </c>
      <c r="E140" s="15" t="s">
        <v>158</v>
      </c>
      <c r="F140" s="20">
        <v>6711</v>
      </c>
      <c r="G140" s="20">
        <v>6710.5500000000029</v>
      </c>
      <c r="H140" s="20">
        <v>-0.44999999999708962</v>
      </c>
    </row>
    <row r="141" spans="2:8">
      <c r="C141" s="15" t="s">
        <v>223</v>
      </c>
      <c r="D141" s="15"/>
      <c r="F141" s="20">
        <v>171623</v>
      </c>
      <c r="G141" s="20">
        <v>103084.25</v>
      </c>
      <c r="H141" s="20">
        <v>-68538.75</v>
      </c>
    </row>
    <row r="142" spans="2:8">
      <c r="E142" s="14"/>
      <c r="F142" s="20"/>
      <c r="G142" s="20"/>
      <c r="H142" s="20"/>
    </row>
    <row r="143" spans="2:8">
      <c r="C143" s="15" t="s">
        <v>217</v>
      </c>
      <c r="D143" s="14">
        <v>10239</v>
      </c>
      <c r="E143" s="15" t="s">
        <v>62</v>
      </c>
      <c r="F143" s="20">
        <v>41950</v>
      </c>
      <c r="G143" s="20">
        <v>42224.390000000014</v>
      </c>
      <c r="H143" s="20">
        <v>274.39000000001397</v>
      </c>
    </row>
    <row r="144" spans="2:8">
      <c r="D144" s="14">
        <v>10240</v>
      </c>
      <c r="E144" s="15" t="s">
        <v>63</v>
      </c>
      <c r="F144" s="20">
        <v>200</v>
      </c>
      <c r="G144" s="20">
        <v>9.1499999999996362</v>
      </c>
      <c r="H144" s="20">
        <v>-190.85000000000036</v>
      </c>
    </row>
    <row r="145" spans="2:8">
      <c r="D145" s="14">
        <v>10267</v>
      </c>
      <c r="E145" s="15" t="s">
        <v>80</v>
      </c>
      <c r="F145" s="20">
        <v>0</v>
      </c>
      <c r="G145" s="20">
        <v>5781.1500000000015</v>
      </c>
      <c r="H145" s="20">
        <v>5781.1500000000015</v>
      </c>
    </row>
    <row r="146" spans="2:8">
      <c r="D146" s="14">
        <v>10269</v>
      </c>
      <c r="E146" s="15" t="s">
        <v>81</v>
      </c>
      <c r="F146" s="20">
        <v>51540</v>
      </c>
      <c r="G146" s="20">
        <v>34943.400000000009</v>
      </c>
      <c r="H146" s="20">
        <v>-16596.599999999991</v>
      </c>
    </row>
    <row r="147" spans="2:8">
      <c r="D147" s="14">
        <v>10271</v>
      </c>
      <c r="E147" s="15" t="s">
        <v>82</v>
      </c>
      <c r="F147" s="20">
        <v>20690</v>
      </c>
      <c r="G147" s="20">
        <v>23807.169999999987</v>
      </c>
      <c r="H147" s="20">
        <v>3117.1699999999873</v>
      </c>
    </row>
    <row r="148" spans="2:8">
      <c r="D148" s="14">
        <v>10272</v>
      </c>
      <c r="E148" s="15" t="s">
        <v>85</v>
      </c>
      <c r="F148" s="20">
        <v>1990</v>
      </c>
      <c r="G148" s="20">
        <v>794.84000000000015</v>
      </c>
      <c r="H148" s="20">
        <v>-1195.1599999999999</v>
      </c>
    </row>
    <row r="149" spans="2:8">
      <c r="D149" s="14">
        <v>10277</v>
      </c>
      <c r="E149" s="15" t="s">
        <v>86</v>
      </c>
      <c r="F149" s="20">
        <v>36210</v>
      </c>
      <c r="G149" s="20">
        <v>61494.640000000007</v>
      </c>
      <c r="H149" s="20">
        <v>25284.640000000007</v>
      </c>
    </row>
    <row r="150" spans="2:8">
      <c r="D150" s="14">
        <v>10279</v>
      </c>
      <c r="E150" s="15" t="s">
        <v>87</v>
      </c>
      <c r="F150" s="20">
        <v>33635</v>
      </c>
      <c r="G150" s="20">
        <v>15630.599999999995</v>
      </c>
      <c r="H150" s="20">
        <v>-18004.400000000005</v>
      </c>
    </row>
    <row r="151" spans="2:8">
      <c r="D151" s="14">
        <v>10280</v>
      </c>
      <c r="E151" s="15" t="s">
        <v>88</v>
      </c>
      <c r="F151" s="20">
        <v>1256</v>
      </c>
      <c r="G151" s="20">
        <v>474.8799999999992</v>
      </c>
      <c r="H151" s="20">
        <v>-781.1200000000008</v>
      </c>
    </row>
    <row r="152" spans="2:8">
      <c r="D152" s="14">
        <v>10281</v>
      </c>
      <c r="E152" s="15" t="s">
        <v>89</v>
      </c>
      <c r="F152" s="20">
        <v>36400</v>
      </c>
      <c r="G152" s="20">
        <v>21154.07</v>
      </c>
      <c r="H152" s="20">
        <v>-15245.93</v>
      </c>
    </row>
    <row r="153" spans="2:8">
      <c r="D153" s="14">
        <v>10577</v>
      </c>
      <c r="E153" s="15" t="s">
        <v>143</v>
      </c>
      <c r="F153" s="20">
        <v>129500</v>
      </c>
      <c r="G153" s="20">
        <v>67010.550000000047</v>
      </c>
      <c r="H153" s="20">
        <v>-62489.449999999953</v>
      </c>
    </row>
    <row r="154" spans="2:8">
      <c r="D154" s="14">
        <v>10578</v>
      </c>
      <c r="E154" s="15" t="s">
        <v>144</v>
      </c>
      <c r="F154" s="20">
        <v>27480</v>
      </c>
      <c r="G154" s="20">
        <v>23484.320000000003</v>
      </c>
      <c r="H154" s="20">
        <v>-3995.6799999999967</v>
      </c>
    </row>
    <row r="155" spans="2:8" ht="45.6">
      <c r="D155" s="14">
        <v>10582</v>
      </c>
      <c r="E155" s="15" t="s">
        <v>146</v>
      </c>
      <c r="F155" s="20">
        <v>7980</v>
      </c>
      <c r="G155" s="20">
        <v>8095.5600000000013</v>
      </c>
      <c r="H155" s="20">
        <v>115.56000000000131</v>
      </c>
    </row>
    <row r="156" spans="2:8">
      <c r="C156" s="15" t="s">
        <v>223</v>
      </c>
      <c r="D156" s="15"/>
      <c r="F156" s="20">
        <v>388831</v>
      </c>
      <c r="G156" s="20">
        <v>304904.72000000009</v>
      </c>
      <c r="H156" s="20">
        <v>-83926.279999999941</v>
      </c>
    </row>
    <row r="157" spans="2:8">
      <c r="E157" s="14"/>
      <c r="F157" s="20"/>
      <c r="G157" s="20"/>
      <c r="H157" s="20"/>
    </row>
    <row r="158" spans="2:8" ht="45.6">
      <c r="B158" s="14" t="s">
        <v>83</v>
      </c>
      <c r="C158" s="15" t="s">
        <v>217</v>
      </c>
      <c r="D158" s="14">
        <v>10303</v>
      </c>
      <c r="E158" s="15" t="s">
        <v>102</v>
      </c>
      <c r="F158" s="20">
        <v>7000</v>
      </c>
      <c r="G158" s="20">
        <v>7000</v>
      </c>
      <c r="H158" s="20">
        <v>0</v>
      </c>
    </row>
    <row r="159" spans="2:8">
      <c r="D159" s="14">
        <v>10304</v>
      </c>
      <c r="E159" s="15" t="s">
        <v>103</v>
      </c>
      <c r="F159" s="20">
        <v>0</v>
      </c>
      <c r="G159" s="20">
        <v>27.5</v>
      </c>
      <c r="H159" s="20">
        <v>27.5</v>
      </c>
    </row>
    <row r="160" spans="2:8">
      <c r="D160" s="14">
        <v>10319</v>
      </c>
      <c r="E160" s="15" t="s">
        <v>190</v>
      </c>
      <c r="F160" s="20">
        <v>30</v>
      </c>
      <c r="G160" s="20">
        <v>30</v>
      </c>
      <c r="H160" s="20">
        <v>0</v>
      </c>
    </row>
    <row r="161" spans="2:8">
      <c r="D161" s="14">
        <v>10320</v>
      </c>
      <c r="E161" s="15" t="s">
        <v>107</v>
      </c>
      <c r="F161" s="20">
        <v>8315</v>
      </c>
      <c r="G161" s="20">
        <v>1987.3799999999992</v>
      </c>
      <c r="H161" s="20">
        <v>-6327.6200000000008</v>
      </c>
    </row>
    <row r="162" spans="2:8">
      <c r="D162" s="14">
        <v>10321</v>
      </c>
      <c r="E162" s="15" t="s">
        <v>191</v>
      </c>
      <c r="F162" s="20">
        <v>4375</v>
      </c>
      <c r="G162" s="20">
        <v>2940</v>
      </c>
      <c r="H162" s="20">
        <v>-1435</v>
      </c>
    </row>
    <row r="163" spans="2:8" ht="45.6">
      <c r="D163" s="14">
        <v>10372</v>
      </c>
      <c r="E163" s="15" t="s">
        <v>117</v>
      </c>
      <c r="F163" s="20">
        <v>70000</v>
      </c>
      <c r="G163" s="20">
        <v>70000</v>
      </c>
      <c r="H163" s="20">
        <v>0</v>
      </c>
    </row>
    <row r="164" spans="2:8">
      <c r="D164" s="14">
        <v>10575</v>
      </c>
      <c r="E164" s="15" t="s">
        <v>193</v>
      </c>
      <c r="F164" s="20">
        <v>5160</v>
      </c>
      <c r="G164" s="20">
        <v>1440</v>
      </c>
      <c r="H164" s="20">
        <v>-3720</v>
      </c>
    </row>
    <row r="165" spans="2:8" ht="45.6">
      <c r="D165" s="14">
        <v>10620</v>
      </c>
      <c r="E165" s="15" t="s">
        <v>169</v>
      </c>
      <c r="F165" s="20">
        <v>26250</v>
      </c>
      <c r="G165" s="20">
        <v>31250</v>
      </c>
      <c r="H165" s="20">
        <v>5000</v>
      </c>
    </row>
    <row r="166" spans="2:8" ht="45.6">
      <c r="D166" s="14">
        <v>10621</v>
      </c>
      <c r="E166" s="15" t="s">
        <v>196</v>
      </c>
      <c r="F166" s="20">
        <v>0</v>
      </c>
      <c r="G166" s="20">
        <v>317.96000000000004</v>
      </c>
      <c r="H166" s="20">
        <v>317.96000000000004</v>
      </c>
    </row>
    <row r="167" spans="2:8" ht="45.6">
      <c r="D167" s="14">
        <v>10622</v>
      </c>
      <c r="E167" s="15" t="s">
        <v>170</v>
      </c>
      <c r="F167" s="20">
        <v>5680</v>
      </c>
      <c r="G167" s="20">
        <v>10193.98</v>
      </c>
      <c r="H167" s="20">
        <v>4513.9799999999996</v>
      </c>
    </row>
    <row r="168" spans="2:8">
      <c r="C168" s="15" t="s">
        <v>223</v>
      </c>
      <c r="D168" s="15"/>
      <c r="F168" s="20">
        <v>126810</v>
      </c>
      <c r="G168" s="20">
        <v>125186.82</v>
      </c>
      <c r="H168" s="20">
        <v>-1623.1800000000012</v>
      </c>
    </row>
    <row r="169" spans="2:8">
      <c r="E169" s="14"/>
      <c r="F169" s="20"/>
      <c r="G169" s="20"/>
      <c r="H169" s="20"/>
    </row>
    <row r="170" spans="2:8">
      <c r="B170" s="14" t="s">
        <v>84</v>
      </c>
      <c r="C170" s="15" t="s">
        <v>217</v>
      </c>
      <c r="D170" s="14">
        <v>10071</v>
      </c>
      <c r="E170" s="15" t="s">
        <v>8</v>
      </c>
      <c r="F170" s="20">
        <v>0</v>
      </c>
      <c r="G170" s="20">
        <v>5000</v>
      </c>
      <c r="H170" s="20">
        <v>5000</v>
      </c>
    </row>
    <row r="171" spans="2:8">
      <c r="D171" s="14">
        <v>10075</v>
      </c>
      <c r="E171" s="15" t="s">
        <v>9</v>
      </c>
      <c r="F171" s="20">
        <v>3200</v>
      </c>
      <c r="G171" s="20">
        <v>3200</v>
      </c>
      <c r="H171" s="20">
        <v>0</v>
      </c>
    </row>
    <row r="172" spans="2:8">
      <c r="D172" s="14">
        <v>10392</v>
      </c>
      <c r="E172" s="15" t="s">
        <v>122</v>
      </c>
      <c r="F172" s="20">
        <v>450</v>
      </c>
      <c r="G172" s="20">
        <v>705</v>
      </c>
      <c r="H172" s="20">
        <v>255</v>
      </c>
    </row>
    <row r="173" spans="2:8" ht="45.6">
      <c r="D173" s="14">
        <v>10398</v>
      </c>
      <c r="E173" s="15" t="s">
        <v>123</v>
      </c>
      <c r="F173" s="20">
        <v>30</v>
      </c>
      <c r="G173" s="20">
        <v>30</v>
      </c>
      <c r="H173" s="20">
        <v>0</v>
      </c>
    </row>
    <row r="174" spans="2:8">
      <c r="D174" s="14">
        <v>10404</v>
      </c>
      <c r="E174" s="15" t="s">
        <v>122</v>
      </c>
      <c r="F174" s="20">
        <v>0</v>
      </c>
      <c r="G174" s="20">
        <v>30</v>
      </c>
      <c r="H174" s="20">
        <v>30</v>
      </c>
    </row>
    <row r="175" spans="2:8">
      <c r="D175" s="14">
        <v>10557</v>
      </c>
      <c r="E175" s="15" t="s">
        <v>135</v>
      </c>
      <c r="F175" s="20">
        <v>0</v>
      </c>
      <c r="G175" s="20">
        <v>788.3599999999999</v>
      </c>
      <c r="H175" s="20">
        <v>788.3599999999999</v>
      </c>
    </row>
    <row r="176" spans="2:8" ht="45.6">
      <c r="D176" s="14">
        <v>10568</v>
      </c>
      <c r="E176" s="15" t="s">
        <v>138</v>
      </c>
      <c r="F176" s="20">
        <v>150</v>
      </c>
      <c r="G176" s="20">
        <v>150</v>
      </c>
      <c r="H176" s="20">
        <v>0</v>
      </c>
    </row>
    <row r="177" spans="1:8">
      <c r="C177" s="15" t="s">
        <v>223</v>
      </c>
      <c r="D177" s="15"/>
      <c r="F177" s="20">
        <v>3830</v>
      </c>
      <c r="G177" s="20">
        <v>9903.36</v>
      </c>
      <c r="H177" s="20">
        <v>6073.36</v>
      </c>
    </row>
    <row r="178" spans="1:8">
      <c r="E178" s="14"/>
      <c r="F178" s="20"/>
      <c r="G178" s="20"/>
      <c r="H178" s="20"/>
    </row>
    <row r="179" spans="1:8" ht="45.6">
      <c r="A179" s="14" t="s">
        <v>163</v>
      </c>
      <c r="B179" s="14" t="s">
        <v>162</v>
      </c>
      <c r="C179" s="15" t="s">
        <v>216</v>
      </c>
      <c r="D179" s="14">
        <v>20046</v>
      </c>
      <c r="E179" s="15" t="s">
        <v>199</v>
      </c>
      <c r="F179" s="20">
        <v>30000</v>
      </c>
      <c r="G179" s="20">
        <v>0</v>
      </c>
      <c r="H179" s="20">
        <v>-30000</v>
      </c>
    </row>
    <row r="180" spans="1:8" ht="68.400000000000006">
      <c r="D180" s="14">
        <v>20047</v>
      </c>
      <c r="E180" s="15" t="s">
        <v>208</v>
      </c>
      <c r="F180" s="20">
        <v>0</v>
      </c>
      <c r="G180" s="20">
        <v>2735.24</v>
      </c>
      <c r="H180" s="20">
        <v>2735.24</v>
      </c>
    </row>
    <row r="181" spans="1:8">
      <c r="C181" s="15" t="s">
        <v>223</v>
      </c>
      <c r="D181" s="15"/>
      <c r="F181" s="20">
        <v>30000</v>
      </c>
      <c r="G181" s="20">
        <v>2735.24</v>
      </c>
      <c r="H181" s="20">
        <v>-27264.760000000002</v>
      </c>
    </row>
    <row r="182" spans="1:8">
      <c r="E182" s="14"/>
      <c r="F182" s="20"/>
      <c r="G182" s="20"/>
      <c r="H182" s="20"/>
    </row>
    <row r="183" spans="1:8">
      <c r="B183" s="14" t="s">
        <v>165</v>
      </c>
      <c r="C183" s="15" t="s">
        <v>217</v>
      </c>
      <c r="D183" s="14">
        <v>10032</v>
      </c>
      <c r="E183" s="15" t="s">
        <v>4</v>
      </c>
      <c r="F183" s="20">
        <v>0</v>
      </c>
      <c r="G183" s="20">
        <v>760</v>
      </c>
      <c r="H183" s="20">
        <v>760</v>
      </c>
    </row>
    <row r="184" spans="1:8" ht="45.6">
      <c r="D184" s="14">
        <v>10045</v>
      </c>
      <c r="E184" s="15" t="s">
        <v>5</v>
      </c>
      <c r="F184" s="20">
        <v>20100</v>
      </c>
      <c r="G184" s="20">
        <v>14937.62999999999</v>
      </c>
      <c r="H184" s="20">
        <v>-5162.3700000000099</v>
      </c>
    </row>
    <row r="185" spans="1:8" ht="45.6">
      <c r="D185" s="14">
        <v>10046</v>
      </c>
      <c r="E185" s="15" t="s">
        <v>6</v>
      </c>
      <c r="F185" s="20">
        <v>14900</v>
      </c>
      <c r="G185" s="20">
        <v>8637.1000000000349</v>
      </c>
      <c r="H185" s="20">
        <v>-6262.8999999999651</v>
      </c>
    </row>
    <row r="186" spans="1:8" ht="45.6">
      <c r="D186" s="14">
        <v>10051</v>
      </c>
      <c r="E186" s="15" t="s">
        <v>7</v>
      </c>
      <c r="F186" s="20">
        <v>3800</v>
      </c>
      <c r="G186" s="20">
        <v>0</v>
      </c>
      <c r="H186" s="20">
        <v>-3800</v>
      </c>
    </row>
    <row r="187" spans="1:8">
      <c r="D187" s="14">
        <v>10284</v>
      </c>
      <c r="E187" s="15" t="s">
        <v>90</v>
      </c>
      <c r="F187" s="20">
        <v>16464</v>
      </c>
      <c r="G187" s="20">
        <v>19284.530000000002</v>
      </c>
      <c r="H187" s="20">
        <v>2820.5300000000025</v>
      </c>
    </row>
    <row r="188" spans="1:8">
      <c r="D188" s="14">
        <v>10285</v>
      </c>
      <c r="E188" s="15" t="s">
        <v>91</v>
      </c>
      <c r="F188" s="20">
        <v>10607</v>
      </c>
      <c r="G188" s="20">
        <v>12024.090000000004</v>
      </c>
      <c r="H188" s="20">
        <v>1417.0900000000038</v>
      </c>
    </row>
    <row r="189" spans="1:8">
      <c r="D189" s="14">
        <v>10286</v>
      </c>
      <c r="E189" s="15" t="s">
        <v>92</v>
      </c>
      <c r="F189" s="20">
        <v>7173</v>
      </c>
      <c r="G189" s="20">
        <v>8003.5699999999924</v>
      </c>
      <c r="H189" s="20">
        <v>830.56999999999243</v>
      </c>
    </row>
    <row r="190" spans="1:8">
      <c r="D190" s="14">
        <v>10287</v>
      </c>
      <c r="E190" s="15" t="s">
        <v>93</v>
      </c>
      <c r="F190" s="20">
        <v>2500</v>
      </c>
      <c r="G190" s="20">
        <v>1676.9499999999998</v>
      </c>
      <c r="H190" s="20">
        <v>-823.05000000000018</v>
      </c>
    </row>
    <row r="191" spans="1:8">
      <c r="D191" s="14">
        <v>10288</v>
      </c>
      <c r="E191" s="15" t="s">
        <v>94</v>
      </c>
      <c r="F191" s="20">
        <v>3240</v>
      </c>
      <c r="G191" s="20">
        <v>7645.9800000000014</v>
      </c>
      <c r="H191" s="20">
        <v>4405.9800000000014</v>
      </c>
    </row>
    <row r="192" spans="1:8">
      <c r="D192" s="14">
        <v>10289</v>
      </c>
      <c r="E192" s="15" t="s">
        <v>95</v>
      </c>
      <c r="F192" s="20">
        <v>32940</v>
      </c>
      <c r="G192" s="20">
        <v>32935.630000000005</v>
      </c>
      <c r="H192" s="20">
        <v>-4.3699999999953434</v>
      </c>
    </row>
    <row r="193" spans="1:8">
      <c r="D193" s="14">
        <v>10291</v>
      </c>
      <c r="E193" s="15" t="s">
        <v>206</v>
      </c>
      <c r="F193" s="20">
        <v>30</v>
      </c>
      <c r="G193" s="20">
        <v>30</v>
      </c>
      <c r="H193" s="20">
        <v>0</v>
      </c>
    </row>
    <row r="194" spans="1:8">
      <c r="D194" s="14">
        <v>10375</v>
      </c>
      <c r="E194" s="15" t="s">
        <v>118</v>
      </c>
      <c r="F194" s="20">
        <v>0</v>
      </c>
      <c r="G194" s="20">
        <v>990</v>
      </c>
      <c r="H194" s="20">
        <v>990</v>
      </c>
    </row>
    <row r="195" spans="1:8">
      <c r="D195" s="14">
        <v>10522</v>
      </c>
      <c r="E195" s="15" t="s">
        <v>131</v>
      </c>
      <c r="F195" s="20">
        <v>42360</v>
      </c>
      <c r="G195" s="20">
        <v>9157.3000000000029</v>
      </c>
      <c r="H195" s="20">
        <v>-33202.699999999997</v>
      </c>
    </row>
    <row r="196" spans="1:8" ht="45.6">
      <c r="D196" s="14">
        <v>10523</v>
      </c>
      <c r="E196" s="15" t="s">
        <v>132</v>
      </c>
      <c r="F196" s="20">
        <v>6390</v>
      </c>
      <c r="G196" s="20">
        <v>4513.9799999999814</v>
      </c>
      <c r="H196" s="20">
        <v>-1876.0200000000186</v>
      </c>
    </row>
    <row r="197" spans="1:8" ht="45.6">
      <c r="D197" s="14">
        <v>10524</v>
      </c>
      <c r="E197" s="15" t="s">
        <v>133</v>
      </c>
      <c r="F197" s="20">
        <v>5980</v>
      </c>
      <c r="G197" s="20">
        <v>5977.9999999999982</v>
      </c>
      <c r="H197" s="20">
        <v>-2.000000000001819</v>
      </c>
    </row>
    <row r="198" spans="1:8">
      <c r="D198" s="14">
        <v>10616</v>
      </c>
      <c r="E198" s="15" t="s">
        <v>194</v>
      </c>
      <c r="F198" s="20">
        <v>0</v>
      </c>
      <c r="G198" s="20">
        <v>14640</v>
      </c>
      <c r="H198" s="20">
        <v>14640</v>
      </c>
    </row>
    <row r="199" spans="1:8" ht="45.6">
      <c r="D199" s="14">
        <v>10619</v>
      </c>
      <c r="E199" s="15" t="s">
        <v>195</v>
      </c>
      <c r="F199" s="20">
        <v>5000</v>
      </c>
      <c r="G199" s="20">
        <v>4999.9999999999563</v>
      </c>
      <c r="H199" s="20">
        <v>-4.3655745685100555E-11</v>
      </c>
    </row>
    <row r="200" spans="1:8">
      <c r="C200" s="15" t="s">
        <v>223</v>
      </c>
      <c r="D200" s="15"/>
      <c r="F200" s="20">
        <v>171484</v>
      </c>
      <c r="G200" s="20">
        <v>146214.75999999995</v>
      </c>
      <c r="H200" s="20">
        <v>-25269.240000000027</v>
      </c>
    </row>
    <row r="201" spans="1:8">
      <c r="E201" s="14"/>
      <c r="F201" s="20"/>
      <c r="G201" s="20"/>
      <c r="H201" s="20"/>
    </row>
    <row r="202" spans="1:8" ht="45.6">
      <c r="A202" s="14" t="s">
        <v>172</v>
      </c>
      <c r="B202" s="14" t="s">
        <v>162</v>
      </c>
      <c r="C202" s="15" t="s">
        <v>217</v>
      </c>
      <c r="D202" s="14">
        <v>10595</v>
      </c>
      <c r="E202" s="15" t="s">
        <v>207</v>
      </c>
      <c r="F202" s="20">
        <v>0</v>
      </c>
      <c r="G202" s="20">
        <v>1097.1699999999837</v>
      </c>
      <c r="H202" s="20">
        <v>1097.1699999999837</v>
      </c>
    </row>
    <row r="203" spans="1:8">
      <c r="C203" s="15" t="s">
        <v>223</v>
      </c>
      <c r="D203" s="15"/>
      <c r="F203" s="20">
        <v>0</v>
      </c>
      <c r="G203" s="20">
        <v>1097.1699999999837</v>
      </c>
      <c r="H203" s="20">
        <v>1097.1699999999837</v>
      </c>
    </row>
    <row r="204" spans="1:8">
      <c r="E204" s="14"/>
      <c r="F204" s="20"/>
      <c r="G204" s="20"/>
      <c r="H204" s="20"/>
    </row>
    <row r="205" spans="1:8">
      <c r="A205" s="14" t="s">
        <v>164</v>
      </c>
      <c r="B205" s="14" t="s">
        <v>166</v>
      </c>
      <c r="C205" s="15" t="s">
        <v>217</v>
      </c>
      <c r="D205" s="14">
        <v>10255</v>
      </c>
      <c r="E205" s="15" t="s">
        <v>73</v>
      </c>
      <c r="F205" s="20">
        <v>0</v>
      </c>
      <c r="G205" s="20">
        <v>2451.5699999999997</v>
      </c>
      <c r="H205" s="20">
        <v>2451.5699999999997</v>
      </c>
    </row>
    <row r="206" spans="1:8">
      <c r="C206" s="15" t="s">
        <v>223</v>
      </c>
      <c r="D206" s="15"/>
      <c r="F206" s="20">
        <v>0</v>
      </c>
      <c r="G206" s="20">
        <v>2451.5699999999997</v>
      </c>
      <c r="H206" s="20">
        <v>2451.5699999999997</v>
      </c>
    </row>
    <row r="207" spans="1:8">
      <c r="E207" s="14"/>
      <c r="F207" s="20"/>
      <c r="G207" s="20"/>
      <c r="H207" s="20"/>
    </row>
    <row r="208" spans="1:8" ht="45.6">
      <c r="A208" s="14" t="s">
        <v>84</v>
      </c>
      <c r="B208" s="14" t="s">
        <v>165</v>
      </c>
      <c r="C208" s="15" t="s">
        <v>217</v>
      </c>
      <c r="D208" s="14">
        <v>10506</v>
      </c>
      <c r="E208" s="15" t="s">
        <v>126</v>
      </c>
      <c r="F208" s="20">
        <v>0</v>
      </c>
      <c r="G208" s="20">
        <v>26283</v>
      </c>
      <c r="H208" s="20">
        <v>26283</v>
      </c>
    </row>
    <row r="209" spans="1:8" ht="45.6">
      <c r="D209" s="14">
        <v>10515</v>
      </c>
      <c r="E209" s="15" t="s">
        <v>130</v>
      </c>
      <c r="F209" s="20">
        <v>0</v>
      </c>
      <c r="G209" s="20">
        <v>10000</v>
      </c>
      <c r="H209" s="20">
        <v>10000</v>
      </c>
    </row>
    <row r="210" spans="1:8">
      <c r="C210" s="15" t="s">
        <v>223</v>
      </c>
      <c r="D210" s="15"/>
      <c r="F210" s="20">
        <v>0</v>
      </c>
      <c r="G210" s="20">
        <v>36283</v>
      </c>
      <c r="H210" s="20">
        <v>36283</v>
      </c>
    </row>
    <row r="211" spans="1:8">
      <c r="E211" s="14"/>
      <c r="F211" s="20"/>
      <c r="G211" s="20"/>
      <c r="H211" s="20"/>
    </row>
    <row r="212" spans="1:8" ht="45.6">
      <c r="A212" s="14" t="s">
        <v>200</v>
      </c>
      <c r="B212" s="14" t="s">
        <v>162</v>
      </c>
      <c r="C212" s="15" t="s">
        <v>215</v>
      </c>
      <c r="D212" s="14">
        <v>70038</v>
      </c>
      <c r="E212" s="15" t="s">
        <v>161</v>
      </c>
      <c r="F212" s="20">
        <v>55000</v>
      </c>
      <c r="G212" s="20">
        <v>2137.8900000000031</v>
      </c>
      <c r="H212" s="20">
        <v>-52862.11</v>
      </c>
    </row>
    <row r="213" spans="1:8">
      <c r="C213" s="15" t="s">
        <v>223</v>
      </c>
      <c r="D213" s="15"/>
      <c r="F213" s="20">
        <v>55000</v>
      </c>
      <c r="G213" s="20">
        <v>2137.8900000000031</v>
      </c>
      <c r="H213" s="20">
        <v>-52862.11</v>
      </c>
    </row>
    <row r="214" spans="1:8">
      <c r="E214" s="14"/>
      <c r="F214" s="20"/>
      <c r="G214" s="20"/>
      <c r="H214" s="20"/>
    </row>
    <row r="215" spans="1:8">
      <c r="A215" s="15" t="s">
        <v>213</v>
      </c>
      <c r="B215" s="15"/>
      <c r="D215" s="15"/>
      <c r="F215" s="20">
        <v>2489144</v>
      </c>
      <c r="G215" s="20">
        <v>2196774.23</v>
      </c>
      <c r="H215" s="20">
        <v>-292369.76999999973</v>
      </c>
    </row>
  </sheetData>
  <pageMargins left="0.6692913385826772" right="0.31496062992125984" top="0.55118110236220474" bottom="0.35433070866141736" header="0.31496062992125984" footer="0.31496062992125984"/>
  <pageSetup paperSize="9" scale="35" fitToHeight="8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O197"/>
  <sheetViews>
    <sheetView view="pageBreakPreview" zoomScale="28" zoomScaleNormal="30" zoomScaleSheetLayoutView="28" workbookViewId="0"/>
  </sheetViews>
  <sheetFormatPr defaultColWidth="20.88671875" defaultRowHeight="36.6"/>
  <cols>
    <col min="1" max="1" width="69.6640625" style="1" customWidth="1"/>
    <col min="2" max="2" width="43.6640625" style="1" customWidth="1"/>
    <col min="3" max="4" width="51.33203125" style="1" customWidth="1"/>
    <col min="5" max="5" width="60.33203125" style="6" customWidth="1"/>
    <col min="6" max="6" width="152" style="1" customWidth="1"/>
    <col min="7" max="7" width="112.88671875" style="9" customWidth="1"/>
    <col min="8" max="8" width="88.6640625" style="9" customWidth="1"/>
    <col min="9" max="9" width="80.88671875" style="6" customWidth="1"/>
    <col min="10" max="15" width="20.88671875" style="6"/>
    <col min="16" max="16384" width="20.88671875" style="1"/>
  </cols>
  <sheetData>
    <row r="1" spans="1:9" ht="125.25" customHeight="1">
      <c r="A1" s="10" t="s">
        <v>175</v>
      </c>
      <c r="B1" s="10" t="s">
        <v>173</v>
      </c>
      <c r="C1" s="10" t="s">
        <v>174</v>
      </c>
      <c r="D1" s="10" t="s">
        <v>214</v>
      </c>
      <c r="E1" s="10" t="s">
        <v>209</v>
      </c>
      <c r="F1" s="10" t="s">
        <v>0</v>
      </c>
      <c r="G1" s="11" t="s">
        <v>211</v>
      </c>
      <c r="H1" s="10" t="s">
        <v>210</v>
      </c>
      <c r="I1" s="12" t="s">
        <v>212</v>
      </c>
    </row>
    <row r="2" spans="1:9" s="6" customFormat="1" ht="146.4">
      <c r="A2" s="4" t="s">
        <v>201</v>
      </c>
      <c r="B2" s="3" t="s">
        <v>163</v>
      </c>
      <c r="C2" s="3" t="s">
        <v>162</v>
      </c>
      <c r="D2" s="3" t="s">
        <v>216</v>
      </c>
      <c r="E2" s="5">
        <v>20047</v>
      </c>
      <c r="F2" s="4" t="s">
        <v>208</v>
      </c>
      <c r="G2" s="8">
        <v>0</v>
      </c>
      <c r="H2" s="8">
        <v>2735.24</v>
      </c>
      <c r="I2" s="13">
        <f>H2-G2</f>
        <v>2735.24</v>
      </c>
    </row>
    <row r="3" spans="1:9" s="6" customFormat="1" ht="73.2">
      <c r="A3" s="4" t="s">
        <v>180</v>
      </c>
      <c r="B3" s="3" t="s">
        <v>163</v>
      </c>
      <c r="C3" s="3" t="s">
        <v>165</v>
      </c>
      <c r="D3" s="3" t="s">
        <v>217</v>
      </c>
      <c r="E3" s="5">
        <v>10032</v>
      </c>
      <c r="F3" s="4" t="s">
        <v>4</v>
      </c>
      <c r="G3" s="8">
        <v>0</v>
      </c>
      <c r="H3" s="8">
        <v>760</v>
      </c>
      <c r="I3" s="13">
        <f t="shared" ref="I3:I66" si="0">H3-G3</f>
        <v>760</v>
      </c>
    </row>
    <row r="4" spans="1:9" s="6" customFormat="1" ht="73.2">
      <c r="A4" s="4" t="s">
        <v>180</v>
      </c>
      <c r="B4" s="3" t="s">
        <v>162</v>
      </c>
      <c r="C4" s="3" t="s">
        <v>83</v>
      </c>
      <c r="D4" s="3" t="s">
        <v>217</v>
      </c>
      <c r="E4" s="5">
        <v>10321</v>
      </c>
      <c r="F4" s="4" t="s">
        <v>191</v>
      </c>
      <c r="G4" s="8">
        <v>4375</v>
      </c>
      <c r="H4" s="8">
        <v>2940</v>
      </c>
      <c r="I4" s="13">
        <f t="shared" si="0"/>
        <v>-1435</v>
      </c>
    </row>
    <row r="5" spans="1:9" s="6" customFormat="1" ht="73.2">
      <c r="A5" s="4" t="s">
        <v>180</v>
      </c>
      <c r="B5" s="3" t="s">
        <v>162</v>
      </c>
      <c r="C5" s="3" t="s">
        <v>83</v>
      </c>
      <c r="D5" s="3" t="s">
        <v>217</v>
      </c>
      <c r="E5" s="5">
        <v>10575</v>
      </c>
      <c r="F5" s="4" t="s">
        <v>193</v>
      </c>
      <c r="G5" s="8">
        <v>5160</v>
      </c>
      <c r="H5" s="8">
        <v>1440</v>
      </c>
      <c r="I5" s="13">
        <f t="shared" si="0"/>
        <v>-3720</v>
      </c>
    </row>
    <row r="6" spans="1:9" s="6" customFormat="1" ht="73.2">
      <c r="A6" s="4" t="s">
        <v>182</v>
      </c>
      <c r="B6" s="3" t="s">
        <v>162</v>
      </c>
      <c r="C6" s="3" t="s">
        <v>83</v>
      </c>
      <c r="D6" s="3" t="s">
        <v>217</v>
      </c>
      <c r="E6" s="5">
        <v>10319</v>
      </c>
      <c r="F6" s="4" t="s">
        <v>190</v>
      </c>
      <c r="G6" s="8">
        <v>30</v>
      </c>
      <c r="H6" s="8">
        <v>30</v>
      </c>
      <c r="I6" s="13">
        <f t="shared" si="0"/>
        <v>0</v>
      </c>
    </row>
    <row r="7" spans="1:9" s="6" customFormat="1" ht="73.2">
      <c r="A7" s="4" t="s">
        <v>178</v>
      </c>
      <c r="B7" s="3" t="s">
        <v>162</v>
      </c>
      <c r="C7" s="3" t="s">
        <v>166</v>
      </c>
      <c r="D7" s="3" t="s">
        <v>217</v>
      </c>
      <c r="E7" s="5">
        <v>10020</v>
      </c>
      <c r="F7" s="4" t="s">
        <v>2</v>
      </c>
      <c r="G7" s="8">
        <v>3067</v>
      </c>
      <c r="H7" s="8">
        <v>9262.83</v>
      </c>
      <c r="I7" s="13">
        <f t="shared" si="0"/>
        <v>6195.83</v>
      </c>
    </row>
    <row r="8" spans="1:9" s="6" customFormat="1" ht="73.2">
      <c r="A8" s="4" t="s">
        <v>178</v>
      </c>
      <c r="B8" s="3" t="s">
        <v>162</v>
      </c>
      <c r="C8" s="3" t="s">
        <v>166</v>
      </c>
      <c r="D8" s="3" t="s">
        <v>217</v>
      </c>
      <c r="E8" s="5">
        <v>10021</v>
      </c>
      <c r="F8" s="4" t="s">
        <v>3</v>
      </c>
      <c r="G8" s="8">
        <v>970</v>
      </c>
      <c r="H8" s="8">
        <v>2300.91</v>
      </c>
      <c r="I8" s="13">
        <f t="shared" si="0"/>
        <v>1330.9099999999999</v>
      </c>
    </row>
    <row r="9" spans="1:9" s="6" customFormat="1" ht="73.2">
      <c r="A9" s="4" t="s">
        <v>178</v>
      </c>
      <c r="B9" s="3" t="s">
        <v>162</v>
      </c>
      <c r="C9" s="3" t="s">
        <v>166</v>
      </c>
      <c r="D9" s="3" t="s">
        <v>217</v>
      </c>
      <c r="E9" s="5">
        <v>10215</v>
      </c>
      <c r="F9" s="4" t="s">
        <v>49</v>
      </c>
      <c r="G9" s="8">
        <v>5433</v>
      </c>
      <c r="H9" s="8">
        <v>21251.840000000004</v>
      </c>
      <c r="I9" s="13">
        <f t="shared" si="0"/>
        <v>15818.840000000004</v>
      </c>
    </row>
    <row r="10" spans="1:9" s="6" customFormat="1" ht="73.2">
      <c r="A10" s="4" t="s">
        <v>178</v>
      </c>
      <c r="B10" s="3" t="s">
        <v>162</v>
      </c>
      <c r="C10" s="3" t="s">
        <v>166</v>
      </c>
      <c r="D10" s="3" t="s">
        <v>217</v>
      </c>
      <c r="E10" s="5">
        <v>10216</v>
      </c>
      <c r="F10" s="4" t="s">
        <v>50</v>
      </c>
      <c r="G10" s="8">
        <v>30947</v>
      </c>
      <c r="H10" s="8">
        <v>28706.73</v>
      </c>
      <c r="I10" s="13">
        <f t="shared" si="0"/>
        <v>-2240.2700000000004</v>
      </c>
    </row>
    <row r="11" spans="1:9" s="6" customFormat="1" ht="73.2">
      <c r="A11" s="4" t="s">
        <v>178</v>
      </c>
      <c r="B11" s="3" t="s">
        <v>162</v>
      </c>
      <c r="C11" s="3" t="s">
        <v>166</v>
      </c>
      <c r="D11" s="3" t="s">
        <v>217</v>
      </c>
      <c r="E11" s="5">
        <v>10217</v>
      </c>
      <c r="F11" s="4" t="s">
        <v>51</v>
      </c>
      <c r="G11" s="8">
        <v>17375</v>
      </c>
      <c r="H11" s="8">
        <v>15913.84</v>
      </c>
      <c r="I11" s="13">
        <f t="shared" si="0"/>
        <v>-1461.1599999999999</v>
      </c>
    </row>
    <row r="12" spans="1:9" s="6" customFormat="1" ht="73.2">
      <c r="A12" s="4" t="s">
        <v>178</v>
      </c>
      <c r="B12" s="3" t="s">
        <v>162</v>
      </c>
      <c r="C12" s="3" t="s">
        <v>166</v>
      </c>
      <c r="D12" s="3" t="s">
        <v>217</v>
      </c>
      <c r="E12" s="5">
        <v>10218</v>
      </c>
      <c r="F12" s="4" t="s">
        <v>52</v>
      </c>
      <c r="G12" s="8">
        <v>9148</v>
      </c>
      <c r="H12" s="8">
        <v>8486.86</v>
      </c>
      <c r="I12" s="13">
        <f t="shared" si="0"/>
        <v>-661.13999999999942</v>
      </c>
    </row>
    <row r="13" spans="1:9" s="6" customFormat="1" ht="73.2">
      <c r="A13" s="4" t="s">
        <v>178</v>
      </c>
      <c r="B13" s="3" t="s">
        <v>162</v>
      </c>
      <c r="C13" s="3" t="s">
        <v>166</v>
      </c>
      <c r="D13" s="3" t="s">
        <v>217</v>
      </c>
      <c r="E13" s="5">
        <v>10219</v>
      </c>
      <c r="F13" s="4" t="s">
        <v>53</v>
      </c>
      <c r="G13" s="8">
        <v>16637</v>
      </c>
      <c r="H13" s="8">
        <v>16636.400000000001</v>
      </c>
      <c r="I13" s="13">
        <f t="shared" si="0"/>
        <v>-0.59999999999854481</v>
      </c>
    </row>
    <row r="14" spans="1:9" s="6" customFormat="1" ht="73.2">
      <c r="A14" s="4" t="s">
        <v>178</v>
      </c>
      <c r="B14" s="3" t="s">
        <v>162</v>
      </c>
      <c r="C14" s="3" t="s">
        <v>166</v>
      </c>
      <c r="D14" s="3" t="s">
        <v>217</v>
      </c>
      <c r="E14" s="5">
        <v>10220</v>
      </c>
      <c r="F14" s="4" t="s">
        <v>54</v>
      </c>
      <c r="G14" s="8">
        <v>5525</v>
      </c>
      <c r="H14" s="8">
        <v>4871.3500000000004</v>
      </c>
      <c r="I14" s="13">
        <f t="shared" si="0"/>
        <v>-653.64999999999964</v>
      </c>
    </row>
    <row r="15" spans="1:9" s="6" customFormat="1" ht="73.2">
      <c r="A15" s="4" t="s">
        <v>178</v>
      </c>
      <c r="B15" s="3" t="s">
        <v>162</v>
      </c>
      <c r="C15" s="3" t="s">
        <v>168</v>
      </c>
      <c r="D15" s="3" t="s">
        <v>217</v>
      </c>
      <c r="E15" s="5">
        <v>10267</v>
      </c>
      <c r="F15" s="4" t="s">
        <v>80</v>
      </c>
      <c r="G15" s="8">
        <v>0</v>
      </c>
      <c r="H15" s="8">
        <v>5781.1500000000015</v>
      </c>
      <c r="I15" s="13">
        <f t="shared" si="0"/>
        <v>5781.1500000000015</v>
      </c>
    </row>
    <row r="16" spans="1:9" s="6" customFormat="1" ht="73.2">
      <c r="A16" s="4" t="s">
        <v>178</v>
      </c>
      <c r="B16" s="3" t="s">
        <v>162</v>
      </c>
      <c r="C16" s="3" t="s">
        <v>168</v>
      </c>
      <c r="D16" s="3" t="s">
        <v>217</v>
      </c>
      <c r="E16" s="5">
        <v>10269</v>
      </c>
      <c r="F16" s="4" t="s">
        <v>81</v>
      </c>
      <c r="G16" s="8">
        <v>51540</v>
      </c>
      <c r="H16" s="8">
        <v>34943.400000000009</v>
      </c>
      <c r="I16" s="13">
        <f t="shared" si="0"/>
        <v>-16596.599999999991</v>
      </c>
    </row>
    <row r="17" spans="1:15" s="6" customFormat="1" ht="73.2">
      <c r="A17" s="4" t="s">
        <v>178</v>
      </c>
      <c r="B17" s="3" t="s">
        <v>162</v>
      </c>
      <c r="C17" s="3" t="s">
        <v>168</v>
      </c>
      <c r="D17" s="3" t="s">
        <v>217</v>
      </c>
      <c r="E17" s="5">
        <v>10271</v>
      </c>
      <c r="F17" s="4" t="s">
        <v>82</v>
      </c>
      <c r="G17" s="8">
        <v>20690</v>
      </c>
      <c r="H17" s="8">
        <v>23807.169999999987</v>
      </c>
      <c r="I17" s="13">
        <f t="shared" si="0"/>
        <v>3117.1699999999873</v>
      </c>
    </row>
    <row r="18" spans="1:15" s="6" customFormat="1" ht="73.2">
      <c r="A18" s="4" t="s">
        <v>178</v>
      </c>
      <c r="B18" s="3" t="s">
        <v>162</v>
      </c>
      <c r="C18" s="3" t="s">
        <v>168</v>
      </c>
      <c r="D18" s="3" t="s">
        <v>217</v>
      </c>
      <c r="E18" s="5">
        <v>10272</v>
      </c>
      <c r="F18" s="4" t="s">
        <v>85</v>
      </c>
      <c r="G18" s="8">
        <v>1990</v>
      </c>
      <c r="H18" s="8">
        <v>794.84000000000015</v>
      </c>
      <c r="I18" s="13">
        <f t="shared" si="0"/>
        <v>-1195.1599999999999</v>
      </c>
    </row>
    <row r="19" spans="1:15" s="6" customFormat="1" ht="73.2">
      <c r="A19" s="4" t="s">
        <v>178</v>
      </c>
      <c r="B19" s="3" t="s">
        <v>162</v>
      </c>
      <c r="C19" s="3" t="s">
        <v>168</v>
      </c>
      <c r="D19" s="3" t="s">
        <v>217</v>
      </c>
      <c r="E19" s="5">
        <v>10277</v>
      </c>
      <c r="F19" s="4" t="s">
        <v>86</v>
      </c>
      <c r="G19" s="8">
        <v>36210</v>
      </c>
      <c r="H19" s="8">
        <v>61494.640000000007</v>
      </c>
      <c r="I19" s="13">
        <f t="shared" si="0"/>
        <v>25284.640000000007</v>
      </c>
    </row>
    <row r="20" spans="1:15" s="6" customFormat="1" ht="73.2">
      <c r="A20" s="4" t="s">
        <v>178</v>
      </c>
      <c r="B20" s="3" t="s">
        <v>162</v>
      </c>
      <c r="C20" s="3" t="s">
        <v>168</v>
      </c>
      <c r="D20" s="3" t="s">
        <v>217</v>
      </c>
      <c r="E20" s="5">
        <v>10279</v>
      </c>
      <c r="F20" s="4" t="s">
        <v>87</v>
      </c>
      <c r="G20" s="8">
        <v>33635</v>
      </c>
      <c r="H20" s="8">
        <v>15630.599999999995</v>
      </c>
      <c r="I20" s="13">
        <f t="shared" si="0"/>
        <v>-18004.400000000005</v>
      </c>
    </row>
    <row r="21" spans="1:15" s="6" customFormat="1" ht="73.2">
      <c r="A21" s="4" t="s">
        <v>178</v>
      </c>
      <c r="B21" s="3" t="s">
        <v>162</v>
      </c>
      <c r="C21" s="3" t="s">
        <v>168</v>
      </c>
      <c r="D21" s="3" t="s">
        <v>217</v>
      </c>
      <c r="E21" s="5">
        <v>10280</v>
      </c>
      <c r="F21" s="4" t="s">
        <v>88</v>
      </c>
      <c r="G21" s="8">
        <v>1256</v>
      </c>
      <c r="H21" s="8">
        <v>474.8799999999992</v>
      </c>
      <c r="I21" s="13">
        <f t="shared" si="0"/>
        <v>-781.1200000000008</v>
      </c>
    </row>
    <row r="22" spans="1:15" s="6" customFormat="1" ht="73.2">
      <c r="A22" s="4" t="s">
        <v>178</v>
      </c>
      <c r="B22" s="3" t="s">
        <v>162</v>
      </c>
      <c r="C22" s="3" t="s">
        <v>168</v>
      </c>
      <c r="D22" s="3" t="s">
        <v>217</v>
      </c>
      <c r="E22" s="5">
        <v>10281</v>
      </c>
      <c r="F22" s="4" t="s">
        <v>89</v>
      </c>
      <c r="G22" s="8">
        <v>36400</v>
      </c>
      <c r="H22" s="8">
        <v>21154.07</v>
      </c>
      <c r="I22" s="13">
        <f t="shared" si="0"/>
        <v>-15245.93</v>
      </c>
    </row>
    <row r="23" spans="1:15" s="6" customFormat="1" ht="109.8">
      <c r="A23" s="4" t="s">
        <v>178</v>
      </c>
      <c r="B23" s="3" t="s">
        <v>162</v>
      </c>
      <c r="C23" s="3" t="s">
        <v>83</v>
      </c>
      <c r="D23" s="3" t="s">
        <v>217</v>
      </c>
      <c r="E23" s="5">
        <v>10303</v>
      </c>
      <c r="F23" s="4" t="s">
        <v>102</v>
      </c>
      <c r="G23" s="8">
        <v>7000</v>
      </c>
      <c r="H23" s="8">
        <v>7000</v>
      </c>
      <c r="I23" s="13">
        <f t="shared" si="0"/>
        <v>0</v>
      </c>
    </row>
    <row r="24" spans="1:15" s="2" customFormat="1" ht="73.2">
      <c r="A24" s="4" t="s">
        <v>178</v>
      </c>
      <c r="B24" s="3" t="s">
        <v>162</v>
      </c>
      <c r="C24" s="3" t="s">
        <v>83</v>
      </c>
      <c r="D24" s="3" t="s">
        <v>217</v>
      </c>
      <c r="E24" s="5">
        <v>10304</v>
      </c>
      <c r="F24" s="4" t="s">
        <v>103</v>
      </c>
      <c r="G24" s="8">
        <v>0</v>
      </c>
      <c r="H24" s="8">
        <v>27.5</v>
      </c>
      <c r="I24" s="13">
        <f t="shared" si="0"/>
        <v>27.5</v>
      </c>
      <c r="J24" s="6"/>
      <c r="K24" s="6"/>
      <c r="L24" s="6"/>
      <c r="M24" s="6"/>
      <c r="N24" s="6"/>
      <c r="O24" s="6"/>
    </row>
    <row r="25" spans="1:15" s="6" customFormat="1" ht="73.2">
      <c r="A25" s="4" t="s">
        <v>178</v>
      </c>
      <c r="B25" s="3" t="s">
        <v>162</v>
      </c>
      <c r="C25" s="3" t="s">
        <v>83</v>
      </c>
      <c r="D25" s="3" t="s">
        <v>217</v>
      </c>
      <c r="E25" s="5">
        <v>10320</v>
      </c>
      <c r="F25" s="4" t="s">
        <v>107</v>
      </c>
      <c r="G25" s="8">
        <v>8315</v>
      </c>
      <c r="H25" s="8">
        <v>1987.3799999999992</v>
      </c>
      <c r="I25" s="13">
        <f t="shared" si="0"/>
        <v>-6327.6200000000008</v>
      </c>
    </row>
    <row r="26" spans="1:15" s="6" customFormat="1" ht="109.8">
      <c r="A26" s="4" t="s">
        <v>178</v>
      </c>
      <c r="B26" s="3" t="s">
        <v>162</v>
      </c>
      <c r="C26" s="3" t="s">
        <v>83</v>
      </c>
      <c r="D26" s="3" t="s">
        <v>217</v>
      </c>
      <c r="E26" s="5">
        <v>10372</v>
      </c>
      <c r="F26" s="4" t="s">
        <v>117</v>
      </c>
      <c r="G26" s="8">
        <v>70000</v>
      </c>
      <c r="H26" s="8">
        <v>70000</v>
      </c>
      <c r="I26" s="13">
        <f t="shared" si="0"/>
        <v>0</v>
      </c>
    </row>
    <row r="27" spans="1:15" s="6" customFormat="1" ht="73.2">
      <c r="A27" s="4" t="s">
        <v>178</v>
      </c>
      <c r="B27" s="3" t="s">
        <v>162</v>
      </c>
      <c r="C27" s="3" t="s">
        <v>168</v>
      </c>
      <c r="D27" s="3" t="s">
        <v>217</v>
      </c>
      <c r="E27" s="5">
        <v>10577</v>
      </c>
      <c r="F27" s="4" t="s">
        <v>143</v>
      </c>
      <c r="G27" s="8">
        <v>129500</v>
      </c>
      <c r="H27" s="8">
        <v>67010.550000000047</v>
      </c>
      <c r="I27" s="13">
        <f t="shared" si="0"/>
        <v>-62489.449999999953</v>
      </c>
    </row>
    <row r="28" spans="1:15" s="6" customFormat="1" ht="73.2">
      <c r="A28" s="4" t="s">
        <v>178</v>
      </c>
      <c r="B28" s="3" t="s">
        <v>162</v>
      </c>
      <c r="C28" s="3" t="s">
        <v>168</v>
      </c>
      <c r="D28" s="3" t="s">
        <v>217</v>
      </c>
      <c r="E28" s="5">
        <v>10578</v>
      </c>
      <c r="F28" s="4" t="s">
        <v>144</v>
      </c>
      <c r="G28" s="8">
        <v>27480</v>
      </c>
      <c r="H28" s="8">
        <v>23484.320000000003</v>
      </c>
      <c r="I28" s="13">
        <f t="shared" si="0"/>
        <v>-3995.6799999999967</v>
      </c>
    </row>
    <row r="29" spans="1:15" s="6" customFormat="1" ht="73.2">
      <c r="A29" s="4" t="s">
        <v>178</v>
      </c>
      <c r="B29" s="3" t="s">
        <v>162</v>
      </c>
      <c r="C29" s="3" t="s">
        <v>83</v>
      </c>
      <c r="D29" s="3" t="s">
        <v>217</v>
      </c>
      <c r="E29" s="5">
        <v>10620</v>
      </c>
      <c r="F29" s="4" t="s">
        <v>169</v>
      </c>
      <c r="G29" s="8">
        <v>26250</v>
      </c>
      <c r="H29" s="8">
        <v>31250</v>
      </c>
      <c r="I29" s="13">
        <f t="shared" si="0"/>
        <v>5000</v>
      </c>
    </row>
    <row r="30" spans="1:15" s="6" customFormat="1" ht="109.8">
      <c r="A30" s="4" t="s">
        <v>178</v>
      </c>
      <c r="B30" s="3" t="s">
        <v>162</v>
      </c>
      <c r="C30" s="3" t="s">
        <v>83</v>
      </c>
      <c r="D30" s="3" t="s">
        <v>217</v>
      </c>
      <c r="E30" s="5">
        <v>10621</v>
      </c>
      <c r="F30" s="4" t="s">
        <v>196</v>
      </c>
      <c r="G30" s="8">
        <v>0</v>
      </c>
      <c r="H30" s="8">
        <v>317.96000000000004</v>
      </c>
      <c r="I30" s="13">
        <f t="shared" si="0"/>
        <v>317.96000000000004</v>
      </c>
    </row>
    <row r="31" spans="1:15" s="6" customFormat="1" ht="109.8">
      <c r="A31" s="4" t="s">
        <v>178</v>
      </c>
      <c r="B31" s="3" t="s">
        <v>162</v>
      </c>
      <c r="C31" s="3" t="s">
        <v>83</v>
      </c>
      <c r="D31" s="3" t="s">
        <v>217</v>
      </c>
      <c r="E31" s="5">
        <v>10622</v>
      </c>
      <c r="F31" s="4" t="s">
        <v>170</v>
      </c>
      <c r="G31" s="8">
        <v>5680</v>
      </c>
      <c r="H31" s="8">
        <v>10193.98</v>
      </c>
      <c r="I31" s="13">
        <f t="shared" si="0"/>
        <v>4513.9799999999996</v>
      </c>
    </row>
    <row r="32" spans="1:15" s="6" customFormat="1" ht="73.2">
      <c r="A32" s="4" t="s">
        <v>178</v>
      </c>
      <c r="B32" s="3" t="s">
        <v>162</v>
      </c>
      <c r="C32" s="3" t="s">
        <v>168</v>
      </c>
      <c r="D32" s="3" t="s">
        <v>216</v>
      </c>
      <c r="E32" s="5">
        <v>20012</v>
      </c>
      <c r="F32" s="4" t="s">
        <v>198</v>
      </c>
      <c r="G32" s="8">
        <v>89610</v>
      </c>
      <c r="H32" s="8">
        <v>71307.330000000016</v>
      </c>
      <c r="I32" s="13">
        <f t="shared" si="0"/>
        <v>-18302.669999999984</v>
      </c>
    </row>
    <row r="33" spans="1:15" s="6" customFormat="1" ht="73.2">
      <c r="A33" s="4" t="s">
        <v>178</v>
      </c>
      <c r="B33" s="3" t="s">
        <v>162</v>
      </c>
      <c r="C33" s="3" t="s">
        <v>168</v>
      </c>
      <c r="D33" s="3" t="s">
        <v>216</v>
      </c>
      <c r="E33" s="5">
        <v>20013</v>
      </c>
      <c r="F33" s="4" t="s">
        <v>154</v>
      </c>
      <c r="G33" s="8">
        <v>62666</v>
      </c>
      <c r="H33" s="8">
        <v>0.61000000000058208</v>
      </c>
      <c r="I33" s="13">
        <f t="shared" si="0"/>
        <v>-62665.39</v>
      </c>
    </row>
    <row r="34" spans="1:15" s="6" customFormat="1" ht="73.2">
      <c r="A34" s="4" t="s">
        <v>178</v>
      </c>
      <c r="B34" s="3" t="s">
        <v>162</v>
      </c>
      <c r="C34" s="3" t="s">
        <v>168</v>
      </c>
      <c r="D34" s="3" t="s">
        <v>216</v>
      </c>
      <c r="E34" s="5">
        <v>20014</v>
      </c>
      <c r="F34" s="4" t="s">
        <v>155</v>
      </c>
      <c r="G34" s="8">
        <v>756</v>
      </c>
      <c r="H34" s="8">
        <v>24061.499999999993</v>
      </c>
      <c r="I34" s="13">
        <f t="shared" si="0"/>
        <v>23305.499999999993</v>
      </c>
    </row>
    <row r="35" spans="1:15" s="6" customFormat="1" ht="73.2">
      <c r="A35" s="4" t="s">
        <v>178</v>
      </c>
      <c r="B35" s="3" t="s">
        <v>162</v>
      </c>
      <c r="C35" s="3" t="s">
        <v>168</v>
      </c>
      <c r="D35" s="3" t="s">
        <v>216</v>
      </c>
      <c r="E35" s="5">
        <v>20015</v>
      </c>
      <c r="F35" s="4" t="s">
        <v>156</v>
      </c>
      <c r="G35" s="8">
        <v>11530</v>
      </c>
      <c r="H35" s="8">
        <v>0</v>
      </c>
      <c r="I35" s="13">
        <f t="shared" si="0"/>
        <v>-11530</v>
      </c>
    </row>
    <row r="36" spans="1:15" s="6" customFormat="1" ht="73.2">
      <c r="A36" s="4" t="s">
        <v>178</v>
      </c>
      <c r="B36" s="3" t="s">
        <v>162</v>
      </c>
      <c r="C36" s="3" t="s">
        <v>168</v>
      </c>
      <c r="D36" s="3" t="s">
        <v>216</v>
      </c>
      <c r="E36" s="5">
        <v>20016</v>
      </c>
      <c r="F36" s="4" t="s">
        <v>157</v>
      </c>
      <c r="G36" s="8">
        <v>350</v>
      </c>
      <c r="H36" s="8">
        <v>1004.2599999999998</v>
      </c>
      <c r="I36" s="13">
        <f t="shared" si="0"/>
        <v>654.25999999999976</v>
      </c>
    </row>
    <row r="37" spans="1:15" s="6" customFormat="1" ht="73.2">
      <c r="A37" s="4" t="s">
        <v>178</v>
      </c>
      <c r="B37" s="3" t="s">
        <v>162</v>
      </c>
      <c r="C37" s="3" t="s">
        <v>168</v>
      </c>
      <c r="D37" s="3" t="s">
        <v>216</v>
      </c>
      <c r="E37" s="5">
        <v>20028</v>
      </c>
      <c r="F37" s="4" t="s">
        <v>158</v>
      </c>
      <c r="G37" s="8">
        <v>6711</v>
      </c>
      <c r="H37" s="8">
        <v>6710.5500000000029</v>
      </c>
      <c r="I37" s="13">
        <f t="shared" si="0"/>
        <v>-0.44999999999708962</v>
      </c>
    </row>
    <row r="38" spans="1:15" s="6" customFormat="1" ht="73.2">
      <c r="A38" s="4" t="s">
        <v>202</v>
      </c>
      <c r="B38" s="3" t="s">
        <v>163</v>
      </c>
      <c r="C38" s="3" t="s">
        <v>165</v>
      </c>
      <c r="D38" s="3" t="s">
        <v>217</v>
      </c>
      <c r="E38" s="5">
        <v>10291</v>
      </c>
      <c r="F38" s="4" t="s">
        <v>206</v>
      </c>
      <c r="G38" s="8">
        <v>30</v>
      </c>
      <c r="H38" s="8">
        <v>30</v>
      </c>
      <c r="I38" s="13">
        <f t="shared" si="0"/>
        <v>0</v>
      </c>
    </row>
    <row r="39" spans="1:15" s="6" customFormat="1" ht="73.2">
      <c r="A39" s="4" t="s">
        <v>202</v>
      </c>
      <c r="B39" s="3" t="s">
        <v>162</v>
      </c>
      <c r="C39" s="3" t="s">
        <v>165</v>
      </c>
      <c r="D39" s="3" t="s">
        <v>217</v>
      </c>
      <c r="E39" s="5">
        <v>10509</v>
      </c>
      <c r="F39" s="4" t="s">
        <v>129</v>
      </c>
      <c r="G39" s="8">
        <v>0</v>
      </c>
      <c r="H39" s="8">
        <v>11282.35</v>
      </c>
      <c r="I39" s="13">
        <f t="shared" si="0"/>
        <v>11282.35</v>
      </c>
    </row>
    <row r="40" spans="1:15" s="2" customFormat="1" ht="73.2">
      <c r="A40" s="4" t="s">
        <v>186</v>
      </c>
      <c r="B40" s="3" t="s">
        <v>162</v>
      </c>
      <c r="C40" s="3" t="s">
        <v>165</v>
      </c>
      <c r="D40" s="3" t="s">
        <v>217</v>
      </c>
      <c r="E40" s="5">
        <v>10081</v>
      </c>
      <c r="F40" s="4" t="s">
        <v>10</v>
      </c>
      <c r="G40" s="8">
        <v>10000</v>
      </c>
      <c r="H40" s="8">
        <v>8868.18</v>
      </c>
      <c r="I40" s="13">
        <f t="shared" si="0"/>
        <v>-1131.8199999999997</v>
      </c>
      <c r="J40" s="6"/>
      <c r="K40" s="6"/>
      <c r="L40" s="6"/>
      <c r="M40" s="6"/>
      <c r="N40" s="6"/>
      <c r="O40" s="6"/>
    </row>
    <row r="41" spans="1:15" s="6" customFormat="1" ht="73.2">
      <c r="A41" s="4" t="s">
        <v>186</v>
      </c>
      <c r="B41" s="3" t="s">
        <v>162</v>
      </c>
      <c r="C41" s="3" t="s">
        <v>162</v>
      </c>
      <c r="D41" s="3" t="s">
        <v>217</v>
      </c>
      <c r="E41" s="5">
        <v>10091</v>
      </c>
      <c r="F41" s="4" t="s">
        <v>16</v>
      </c>
      <c r="G41" s="8">
        <v>500</v>
      </c>
      <c r="H41" s="8">
        <v>500</v>
      </c>
      <c r="I41" s="13">
        <f t="shared" si="0"/>
        <v>0</v>
      </c>
    </row>
    <row r="42" spans="1:15" s="2" customFormat="1" ht="73.2">
      <c r="A42" s="4" t="s">
        <v>186</v>
      </c>
      <c r="B42" s="3" t="s">
        <v>162</v>
      </c>
      <c r="C42" s="3" t="s">
        <v>162</v>
      </c>
      <c r="D42" s="3" t="s">
        <v>217</v>
      </c>
      <c r="E42" s="5">
        <v>10117</v>
      </c>
      <c r="F42" s="4" t="s">
        <v>20</v>
      </c>
      <c r="G42" s="8">
        <v>10760</v>
      </c>
      <c r="H42" s="8">
        <v>10759.190000000002</v>
      </c>
      <c r="I42" s="13">
        <f t="shared" si="0"/>
        <v>-0.80999999999767169</v>
      </c>
      <c r="J42" s="6"/>
      <c r="K42" s="6"/>
      <c r="L42" s="6"/>
      <c r="M42" s="6"/>
      <c r="N42" s="6"/>
      <c r="O42" s="6"/>
    </row>
    <row r="43" spans="1:15" s="6" customFormat="1" ht="73.2">
      <c r="A43" s="4" t="s">
        <v>186</v>
      </c>
      <c r="B43" s="3" t="s">
        <v>162</v>
      </c>
      <c r="C43" s="3" t="s">
        <v>162</v>
      </c>
      <c r="D43" s="3" t="s">
        <v>217</v>
      </c>
      <c r="E43" s="5">
        <v>10118</v>
      </c>
      <c r="F43" s="4" t="s">
        <v>21</v>
      </c>
      <c r="G43" s="8">
        <v>1156</v>
      </c>
      <c r="H43" s="8">
        <v>847.69</v>
      </c>
      <c r="I43" s="13">
        <f t="shared" si="0"/>
        <v>-308.30999999999995</v>
      </c>
    </row>
    <row r="44" spans="1:15" s="6" customFormat="1" ht="73.2">
      <c r="A44" s="4" t="s">
        <v>186</v>
      </c>
      <c r="B44" s="3" t="s">
        <v>162</v>
      </c>
      <c r="C44" s="3" t="s">
        <v>162</v>
      </c>
      <c r="D44" s="3" t="s">
        <v>217</v>
      </c>
      <c r="E44" s="5">
        <v>10121</v>
      </c>
      <c r="F44" s="4" t="s">
        <v>22</v>
      </c>
      <c r="G44" s="8">
        <v>3836</v>
      </c>
      <c r="H44" s="8">
        <v>3836.1</v>
      </c>
      <c r="I44" s="13">
        <f t="shared" si="0"/>
        <v>9.9999999999909051E-2</v>
      </c>
    </row>
    <row r="45" spans="1:15" s="6" customFormat="1" ht="73.2">
      <c r="A45" s="4" t="s">
        <v>186</v>
      </c>
      <c r="B45" s="3" t="s">
        <v>162</v>
      </c>
      <c r="C45" s="3" t="s">
        <v>162</v>
      </c>
      <c r="D45" s="3" t="s">
        <v>217</v>
      </c>
      <c r="E45" s="5">
        <v>10123</v>
      </c>
      <c r="F45" s="4" t="s">
        <v>23</v>
      </c>
      <c r="G45" s="8">
        <v>1220</v>
      </c>
      <c r="H45" s="8">
        <v>1220</v>
      </c>
      <c r="I45" s="13">
        <f t="shared" si="0"/>
        <v>0</v>
      </c>
    </row>
    <row r="46" spans="1:15" s="6" customFormat="1" ht="73.2">
      <c r="A46" s="4" t="s">
        <v>186</v>
      </c>
      <c r="B46" s="3" t="s">
        <v>162</v>
      </c>
      <c r="C46" s="3" t="s">
        <v>162</v>
      </c>
      <c r="D46" s="3" t="s">
        <v>217</v>
      </c>
      <c r="E46" s="5">
        <v>10125</v>
      </c>
      <c r="F46" s="4" t="s">
        <v>24</v>
      </c>
      <c r="G46" s="8">
        <v>2000</v>
      </c>
      <c r="H46" s="8">
        <v>0</v>
      </c>
      <c r="I46" s="13">
        <f t="shared" si="0"/>
        <v>-2000</v>
      </c>
    </row>
    <row r="47" spans="1:15" s="6" customFormat="1" ht="73.2">
      <c r="A47" s="4" t="s">
        <v>186</v>
      </c>
      <c r="B47" s="3" t="s">
        <v>162</v>
      </c>
      <c r="C47" s="3" t="s">
        <v>162</v>
      </c>
      <c r="D47" s="3" t="s">
        <v>217</v>
      </c>
      <c r="E47" s="5">
        <v>10128</v>
      </c>
      <c r="F47" s="4" t="s">
        <v>25</v>
      </c>
      <c r="G47" s="8">
        <v>2000</v>
      </c>
      <c r="H47" s="8">
        <v>0</v>
      </c>
      <c r="I47" s="13">
        <f t="shared" si="0"/>
        <v>-2000</v>
      </c>
    </row>
    <row r="48" spans="1:15" s="6" customFormat="1" ht="73.2">
      <c r="A48" s="4" t="s">
        <v>186</v>
      </c>
      <c r="B48" s="3" t="s">
        <v>162</v>
      </c>
      <c r="C48" s="3" t="s">
        <v>162</v>
      </c>
      <c r="D48" s="3" t="s">
        <v>217</v>
      </c>
      <c r="E48" s="5">
        <v>10129</v>
      </c>
      <c r="F48" s="4" t="s">
        <v>26</v>
      </c>
      <c r="G48" s="8">
        <v>1500</v>
      </c>
      <c r="H48" s="8">
        <v>0</v>
      </c>
      <c r="I48" s="13">
        <f t="shared" si="0"/>
        <v>-1500</v>
      </c>
    </row>
    <row r="49" spans="1:15" s="6" customFormat="1" ht="73.2">
      <c r="A49" s="4" t="s">
        <v>186</v>
      </c>
      <c r="B49" s="3" t="s">
        <v>162</v>
      </c>
      <c r="C49" s="3" t="s">
        <v>162</v>
      </c>
      <c r="D49" s="3" t="s">
        <v>217</v>
      </c>
      <c r="E49" s="5">
        <v>10133</v>
      </c>
      <c r="F49" s="4" t="s">
        <v>27</v>
      </c>
      <c r="G49" s="8">
        <v>6000</v>
      </c>
      <c r="H49" s="8">
        <v>0</v>
      </c>
      <c r="I49" s="13">
        <f t="shared" si="0"/>
        <v>-6000</v>
      </c>
    </row>
    <row r="50" spans="1:15" s="6" customFormat="1" ht="73.2">
      <c r="A50" s="4" t="s">
        <v>186</v>
      </c>
      <c r="B50" s="3" t="s">
        <v>162</v>
      </c>
      <c r="C50" s="3" t="s">
        <v>162</v>
      </c>
      <c r="D50" s="3" t="s">
        <v>217</v>
      </c>
      <c r="E50" s="5">
        <v>10134</v>
      </c>
      <c r="F50" s="4" t="s">
        <v>28</v>
      </c>
      <c r="G50" s="8">
        <v>10000</v>
      </c>
      <c r="H50" s="8">
        <v>9882</v>
      </c>
      <c r="I50" s="13">
        <f t="shared" si="0"/>
        <v>-118</v>
      </c>
    </row>
    <row r="51" spans="1:15" s="6" customFormat="1" ht="73.2">
      <c r="A51" s="4" t="s">
        <v>186</v>
      </c>
      <c r="B51" s="3" t="s">
        <v>162</v>
      </c>
      <c r="C51" s="3" t="s">
        <v>162</v>
      </c>
      <c r="D51" s="3" t="s">
        <v>217</v>
      </c>
      <c r="E51" s="5">
        <v>10136</v>
      </c>
      <c r="F51" s="4" t="s">
        <v>30</v>
      </c>
      <c r="G51" s="8">
        <v>0</v>
      </c>
      <c r="H51" s="8">
        <v>4200</v>
      </c>
      <c r="I51" s="13">
        <f t="shared" si="0"/>
        <v>4200</v>
      </c>
    </row>
    <row r="52" spans="1:15" s="6" customFormat="1" ht="73.2">
      <c r="A52" s="4" t="s">
        <v>186</v>
      </c>
      <c r="B52" s="3" t="s">
        <v>163</v>
      </c>
      <c r="C52" s="3" t="s">
        <v>165</v>
      </c>
      <c r="D52" s="3" t="s">
        <v>217</v>
      </c>
      <c r="E52" s="5">
        <v>10284</v>
      </c>
      <c r="F52" s="4" t="s">
        <v>90</v>
      </c>
      <c r="G52" s="8">
        <v>16464</v>
      </c>
      <c r="H52" s="8">
        <v>19284.530000000002</v>
      </c>
      <c r="I52" s="13">
        <f t="shared" si="0"/>
        <v>2820.5300000000025</v>
      </c>
    </row>
    <row r="53" spans="1:15" s="6" customFormat="1" ht="73.2">
      <c r="A53" s="4" t="s">
        <v>186</v>
      </c>
      <c r="B53" s="3" t="s">
        <v>163</v>
      </c>
      <c r="C53" s="3" t="s">
        <v>165</v>
      </c>
      <c r="D53" s="3" t="s">
        <v>217</v>
      </c>
      <c r="E53" s="5">
        <v>10285</v>
      </c>
      <c r="F53" s="4" t="s">
        <v>91</v>
      </c>
      <c r="G53" s="8">
        <v>10607</v>
      </c>
      <c r="H53" s="8">
        <v>12024.090000000004</v>
      </c>
      <c r="I53" s="13">
        <f t="shared" si="0"/>
        <v>1417.0900000000038</v>
      </c>
    </row>
    <row r="54" spans="1:15" s="6" customFormat="1" ht="73.2">
      <c r="A54" s="4" t="s">
        <v>186</v>
      </c>
      <c r="B54" s="3" t="s">
        <v>163</v>
      </c>
      <c r="C54" s="3" t="s">
        <v>165</v>
      </c>
      <c r="D54" s="3" t="s">
        <v>217</v>
      </c>
      <c r="E54" s="5">
        <v>10286</v>
      </c>
      <c r="F54" s="4" t="s">
        <v>92</v>
      </c>
      <c r="G54" s="8">
        <v>7173</v>
      </c>
      <c r="H54" s="8">
        <v>8003.5699999999924</v>
      </c>
      <c r="I54" s="13">
        <f t="shared" si="0"/>
        <v>830.56999999999243</v>
      </c>
    </row>
    <row r="55" spans="1:15" s="6" customFormat="1" ht="73.2">
      <c r="A55" s="4" t="s">
        <v>186</v>
      </c>
      <c r="B55" s="3" t="s">
        <v>163</v>
      </c>
      <c r="C55" s="3" t="s">
        <v>165</v>
      </c>
      <c r="D55" s="3" t="s">
        <v>217</v>
      </c>
      <c r="E55" s="5">
        <v>10286</v>
      </c>
      <c r="F55" s="4" t="s">
        <v>92</v>
      </c>
      <c r="G55" s="8">
        <v>0</v>
      </c>
      <c r="H55" s="8"/>
      <c r="I55" s="13">
        <f t="shared" si="0"/>
        <v>0</v>
      </c>
    </row>
    <row r="56" spans="1:15" s="6" customFormat="1" ht="73.2">
      <c r="A56" s="4" t="s">
        <v>186</v>
      </c>
      <c r="B56" s="3" t="s">
        <v>163</v>
      </c>
      <c r="C56" s="3" t="s">
        <v>165</v>
      </c>
      <c r="D56" s="3" t="s">
        <v>217</v>
      </c>
      <c r="E56" s="5">
        <v>10287</v>
      </c>
      <c r="F56" s="4" t="s">
        <v>93</v>
      </c>
      <c r="G56" s="8">
        <v>2500</v>
      </c>
      <c r="H56" s="8">
        <v>1676.9499999999998</v>
      </c>
      <c r="I56" s="13">
        <f t="shared" si="0"/>
        <v>-823.05000000000018</v>
      </c>
    </row>
    <row r="57" spans="1:15" s="2" customFormat="1" ht="73.2">
      <c r="A57" s="4" t="s">
        <v>186</v>
      </c>
      <c r="B57" s="3" t="s">
        <v>163</v>
      </c>
      <c r="C57" s="3" t="s">
        <v>165</v>
      </c>
      <c r="D57" s="3" t="s">
        <v>217</v>
      </c>
      <c r="E57" s="5">
        <v>10287</v>
      </c>
      <c r="F57" s="4" t="s">
        <v>93</v>
      </c>
      <c r="G57" s="8">
        <v>0</v>
      </c>
      <c r="H57" s="8"/>
      <c r="I57" s="13">
        <f t="shared" si="0"/>
        <v>0</v>
      </c>
      <c r="J57" s="6"/>
      <c r="K57" s="6"/>
      <c r="L57" s="6"/>
      <c r="M57" s="6"/>
      <c r="N57" s="6"/>
      <c r="O57" s="6"/>
    </row>
    <row r="58" spans="1:15" s="6" customFormat="1" ht="73.2">
      <c r="A58" s="4" t="s">
        <v>186</v>
      </c>
      <c r="B58" s="3" t="s">
        <v>163</v>
      </c>
      <c r="C58" s="3" t="s">
        <v>165</v>
      </c>
      <c r="D58" s="3" t="s">
        <v>217</v>
      </c>
      <c r="E58" s="5">
        <v>10288</v>
      </c>
      <c r="F58" s="4" t="s">
        <v>94</v>
      </c>
      <c r="G58" s="8">
        <v>3240</v>
      </c>
      <c r="H58" s="8">
        <v>7645.9800000000014</v>
      </c>
      <c r="I58" s="13">
        <f t="shared" si="0"/>
        <v>4405.9800000000014</v>
      </c>
    </row>
    <row r="59" spans="1:15" s="6" customFormat="1" ht="73.2">
      <c r="A59" s="4" t="s">
        <v>186</v>
      </c>
      <c r="B59" s="3" t="s">
        <v>163</v>
      </c>
      <c r="C59" s="3" t="s">
        <v>165</v>
      </c>
      <c r="D59" s="3" t="s">
        <v>217</v>
      </c>
      <c r="E59" s="5">
        <v>10289</v>
      </c>
      <c r="F59" s="4" t="s">
        <v>95</v>
      </c>
      <c r="G59" s="8">
        <v>32940</v>
      </c>
      <c r="H59" s="8">
        <v>32935.630000000005</v>
      </c>
      <c r="I59" s="13">
        <f t="shared" si="0"/>
        <v>-4.3699999999953434</v>
      </c>
    </row>
    <row r="60" spans="1:15" s="6" customFormat="1" ht="73.2">
      <c r="A60" s="4" t="s">
        <v>186</v>
      </c>
      <c r="B60" s="3" t="s">
        <v>162</v>
      </c>
      <c r="C60" s="3" t="s">
        <v>84</v>
      </c>
      <c r="D60" s="3" t="s">
        <v>217</v>
      </c>
      <c r="E60" s="5">
        <v>10392</v>
      </c>
      <c r="F60" s="4" t="s">
        <v>122</v>
      </c>
      <c r="G60" s="8">
        <v>450</v>
      </c>
      <c r="H60" s="8">
        <v>705</v>
      </c>
      <c r="I60" s="13">
        <f t="shared" si="0"/>
        <v>255</v>
      </c>
    </row>
    <row r="61" spans="1:15" s="2" customFormat="1" ht="73.2">
      <c r="A61" s="4" t="s">
        <v>186</v>
      </c>
      <c r="B61" s="3" t="s">
        <v>162</v>
      </c>
      <c r="C61" s="3" t="s">
        <v>162</v>
      </c>
      <c r="D61" s="3" t="s">
        <v>217</v>
      </c>
      <c r="E61" s="5">
        <v>10507</v>
      </c>
      <c r="F61" s="4" t="s">
        <v>127</v>
      </c>
      <c r="G61" s="8">
        <v>1780</v>
      </c>
      <c r="H61" s="8">
        <v>1420.54</v>
      </c>
      <c r="I61" s="13">
        <f t="shared" si="0"/>
        <v>-359.46000000000004</v>
      </c>
      <c r="J61" s="6"/>
      <c r="K61" s="6"/>
      <c r="L61" s="6"/>
      <c r="M61" s="6"/>
      <c r="N61" s="6"/>
      <c r="O61" s="6"/>
    </row>
    <row r="62" spans="1:15" s="6" customFormat="1" ht="73.2">
      <c r="A62" s="4" t="s">
        <v>186</v>
      </c>
      <c r="B62" s="3" t="s">
        <v>162</v>
      </c>
      <c r="C62" s="3" t="s">
        <v>162</v>
      </c>
      <c r="D62" s="3" t="s">
        <v>217</v>
      </c>
      <c r="E62" s="5">
        <v>10508</v>
      </c>
      <c r="F62" s="4" t="s">
        <v>128</v>
      </c>
      <c r="G62" s="8">
        <v>1500</v>
      </c>
      <c r="H62" s="8">
        <v>0</v>
      </c>
      <c r="I62" s="13">
        <f t="shared" si="0"/>
        <v>-1500</v>
      </c>
    </row>
    <row r="63" spans="1:15" s="2" customFormat="1" ht="73.2">
      <c r="A63" s="4" t="s">
        <v>186</v>
      </c>
      <c r="B63" s="3" t="s">
        <v>162</v>
      </c>
      <c r="C63" s="3" t="s">
        <v>162</v>
      </c>
      <c r="D63" s="3" t="s">
        <v>217</v>
      </c>
      <c r="E63" s="5">
        <v>10624</v>
      </c>
      <c r="F63" s="4" t="s">
        <v>197</v>
      </c>
      <c r="G63" s="8">
        <v>0</v>
      </c>
      <c r="H63" s="8">
        <v>13420.000000000002</v>
      </c>
      <c r="I63" s="13">
        <f t="shared" si="0"/>
        <v>13420.000000000002</v>
      </c>
      <c r="J63" s="6"/>
      <c r="K63" s="6"/>
      <c r="L63" s="6"/>
      <c r="M63" s="6"/>
      <c r="N63" s="6"/>
      <c r="O63" s="6"/>
    </row>
    <row r="64" spans="1:15" s="2" customFormat="1" ht="73.2">
      <c r="A64" s="4" t="s">
        <v>176</v>
      </c>
      <c r="B64" s="3" t="s">
        <v>162</v>
      </c>
      <c r="C64" s="3" t="s">
        <v>162</v>
      </c>
      <c r="D64" s="3" t="s">
        <v>217</v>
      </c>
      <c r="E64" s="5">
        <v>10011</v>
      </c>
      <c r="F64" s="4" t="s">
        <v>1</v>
      </c>
      <c r="G64" s="8">
        <v>0</v>
      </c>
      <c r="H64" s="8">
        <v>4155.46</v>
      </c>
      <c r="I64" s="13">
        <f t="shared" si="0"/>
        <v>4155.46</v>
      </c>
      <c r="J64" s="6"/>
      <c r="K64" s="6"/>
      <c r="L64" s="6"/>
      <c r="M64" s="6"/>
      <c r="N64" s="6"/>
      <c r="O64" s="6"/>
    </row>
    <row r="65" spans="1:15" s="2" customFormat="1" ht="73.2">
      <c r="A65" s="4" t="s">
        <v>176</v>
      </c>
      <c r="B65" s="3" t="s">
        <v>162</v>
      </c>
      <c r="C65" s="3" t="s">
        <v>166</v>
      </c>
      <c r="D65" s="3" t="s">
        <v>217</v>
      </c>
      <c r="E65" s="5">
        <v>10225</v>
      </c>
      <c r="F65" s="4" t="s">
        <v>55</v>
      </c>
      <c r="G65" s="8">
        <v>0</v>
      </c>
      <c r="H65" s="8">
        <v>255.13000000000002</v>
      </c>
      <c r="I65" s="13">
        <f t="shared" si="0"/>
        <v>255.13000000000002</v>
      </c>
      <c r="J65" s="6"/>
      <c r="K65" s="6"/>
      <c r="L65" s="6"/>
      <c r="M65" s="6"/>
      <c r="N65" s="6"/>
      <c r="O65" s="6"/>
    </row>
    <row r="66" spans="1:15" s="2" customFormat="1" ht="73.2">
      <c r="A66" s="4" t="s">
        <v>176</v>
      </c>
      <c r="B66" s="3" t="s">
        <v>162</v>
      </c>
      <c r="C66" s="3" t="s">
        <v>166</v>
      </c>
      <c r="D66" s="3" t="s">
        <v>217</v>
      </c>
      <c r="E66" s="5">
        <v>10228</v>
      </c>
      <c r="F66" s="4" t="s">
        <v>56</v>
      </c>
      <c r="G66" s="8">
        <v>0</v>
      </c>
      <c r="H66" s="8">
        <v>97.8</v>
      </c>
      <c r="I66" s="13">
        <f t="shared" si="0"/>
        <v>97.8</v>
      </c>
      <c r="J66" s="6"/>
      <c r="K66" s="6"/>
      <c r="L66" s="6"/>
      <c r="M66" s="6"/>
      <c r="N66" s="6"/>
      <c r="O66" s="6"/>
    </row>
    <row r="67" spans="1:15" s="6" customFormat="1" ht="73.2">
      <c r="A67" s="4" t="s">
        <v>176</v>
      </c>
      <c r="B67" s="3" t="s">
        <v>162</v>
      </c>
      <c r="C67" s="3" t="s">
        <v>166</v>
      </c>
      <c r="D67" s="3" t="s">
        <v>217</v>
      </c>
      <c r="E67" s="5">
        <v>10347</v>
      </c>
      <c r="F67" s="4" t="s">
        <v>112</v>
      </c>
      <c r="G67" s="8">
        <v>0</v>
      </c>
      <c r="H67" s="8">
        <v>512</v>
      </c>
      <c r="I67" s="13">
        <f t="shared" ref="I67:I130" si="1">H67-G67</f>
        <v>512</v>
      </c>
    </row>
    <row r="68" spans="1:15" s="2" customFormat="1" ht="73.2">
      <c r="A68" s="4" t="s">
        <v>176</v>
      </c>
      <c r="B68" s="3" t="s">
        <v>162</v>
      </c>
      <c r="C68" s="3" t="s">
        <v>166</v>
      </c>
      <c r="D68" s="3" t="s">
        <v>217</v>
      </c>
      <c r="E68" s="5">
        <v>10386</v>
      </c>
      <c r="F68" s="4" t="s">
        <v>120</v>
      </c>
      <c r="G68" s="8">
        <v>0</v>
      </c>
      <c r="H68" s="8">
        <v>5</v>
      </c>
      <c r="I68" s="13">
        <f t="shared" si="1"/>
        <v>5</v>
      </c>
      <c r="J68" s="6"/>
      <c r="K68" s="6"/>
      <c r="L68" s="6"/>
      <c r="M68" s="6"/>
      <c r="N68" s="6"/>
      <c r="O68" s="6"/>
    </row>
    <row r="69" spans="1:15" s="2" customFormat="1" ht="73.2">
      <c r="A69" s="4" t="s">
        <v>176</v>
      </c>
      <c r="B69" s="3" t="s">
        <v>162</v>
      </c>
      <c r="C69" s="3" t="s">
        <v>166</v>
      </c>
      <c r="D69" s="3" t="s">
        <v>217</v>
      </c>
      <c r="E69" s="5">
        <v>10574</v>
      </c>
      <c r="F69" s="4" t="s">
        <v>142</v>
      </c>
      <c r="G69" s="8">
        <v>0</v>
      </c>
      <c r="H69" s="8">
        <v>38</v>
      </c>
      <c r="I69" s="13">
        <f t="shared" si="1"/>
        <v>38</v>
      </c>
      <c r="J69" s="6"/>
      <c r="K69" s="6"/>
      <c r="L69" s="6"/>
      <c r="M69" s="6"/>
      <c r="N69" s="6"/>
      <c r="O69" s="6"/>
    </row>
    <row r="70" spans="1:15" s="2" customFormat="1" ht="73.2">
      <c r="A70" s="4" t="s">
        <v>176</v>
      </c>
      <c r="B70" s="3" t="s">
        <v>162</v>
      </c>
      <c r="C70" s="3" t="s">
        <v>166</v>
      </c>
      <c r="D70" s="3" t="s">
        <v>217</v>
      </c>
      <c r="E70" s="5">
        <v>10601</v>
      </c>
      <c r="F70" s="4" t="s">
        <v>151</v>
      </c>
      <c r="G70" s="8">
        <v>0</v>
      </c>
      <c r="H70" s="8">
        <v>10</v>
      </c>
      <c r="I70" s="13">
        <f t="shared" si="1"/>
        <v>10</v>
      </c>
      <c r="J70" s="6"/>
      <c r="K70" s="6"/>
      <c r="L70" s="6"/>
      <c r="M70" s="6"/>
      <c r="N70" s="6"/>
      <c r="O70" s="6"/>
    </row>
    <row r="71" spans="1:15" s="6" customFormat="1" ht="73.2">
      <c r="A71" s="4" t="s">
        <v>176</v>
      </c>
      <c r="B71" s="3" t="s">
        <v>200</v>
      </c>
      <c r="C71" s="3" t="s">
        <v>162</v>
      </c>
      <c r="D71" s="3" t="s">
        <v>215</v>
      </c>
      <c r="E71" s="5">
        <v>70038</v>
      </c>
      <c r="F71" s="4" t="s">
        <v>161</v>
      </c>
      <c r="G71" s="8">
        <v>55000</v>
      </c>
      <c r="H71" s="8">
        <v>2137.8900000000031</v>
      </c>
      <c r="I71" s="13">
        <f t="shared" si="1"/>
        <v>-52862.11</v>
      </c>
    </row>
    <row r="72" spans="1:15" s="2" customFormat="1" ht="109.8">
      <c r="A72" s="4" t="s">
        <v>203</v>
      </c>
      <c r="B72" s="3" t="s">
        <v>162</v>
      </c>
      <c r="C72" s="3" t="s">
        <v>162</v>
      </c>
      <c r="D72" s="3" t="s">
        <v>217</v>
      </c>
      <c r="E72" s="5">
        <v>10408</v>
      </c>
      <c r="F72" s="4" t="s">
        <v>125</v>
      </c>
      <c r="G72" s="8">
        <v>0</v>
      </c>
      <c r="H72" s="8">
        <v>12145</v>
      </c>
      <c r="I72" s="13">
        <f t="shared" si="1"/>
        <v>12145</v>
      </c>
      <c r="J72" s="6"/>
      <c r="K72" s="6"/>
      <c r="L72" s="6"/>
      <c r="M72" s="6"/>
      <c r="N72" s="6"/>
      <c r="O72" s="6"/>
    </row>
    <row r="73" spans="1:15" s="2" customFormat="1" ht="73.2">
      <c r="A73" s="4" t="s">
        <v>184</v>
      </c>
      <c r="B73" s="3" t="s">
        <v>162</v>
      </c>
      <c r="C73" s="3" t="s">
        <v>84</v>
      </c>
      <c r="D73" s="3" t="s">
        <v>217</v>
      </c>
      <c r="E73" s="5">
        <v>10071</v>
      </c>
      <c r="F73" s="4" t="s">
        <v>8</v>
      </c>
      <c r="G73" s="8">
        <v>0</v>
      </c>
      <c r="H73" s="8">
        <v>5000</v>
      </c>
      <c r="I73" s="13">
        <f t="shared" si="1"/>
        <v>5000</v>
      </c>
      <c r="J73" s="6"/>
      <c r="K73" s="6"/>
      <c r="L73" s="6"/>
      <c r="M73" s="6"/>
      <c r="N73" s="6"/>
      <c r="O73" s="6"/>
    </row>
    <row r="74" spans="1:15" s="2" customFormat="1" ht="73.2">
      <c r="A74" s="4" t="s">
        <v>184</v>
      </c>
      <c r="B74" s="3" t="s">
        <v>162</v>
      </c>
      <c r="C74" s="3" t="s">
        <v>162</v>
      </c>
      <c r="D74" s="3" t="s">
        <v>217</v>
      </c>
      <c r="E74" s="5">
        <v>10090</v>
      </c>
      <c r="F74" s="4" t="s">
        <v>15</v>
      </c>
      <c r="G74" s="8">
        <v>800</v>
      </c>
      <c r="H74" s="8">
        <v>800</v>
      </c>
      <c r="I74" s="13">
        <f t="shared" si="1"/>
        <v>0</v>
      </c>
      <c r="J74" s="6"/>
      <c r="K74" s="6"/>
      <c r="L74" s="6"/>
      <c r="M74" s="6"/>
      <c r="N74" s="6"/>
      <c r="O74" s="6"/>
    </row>
    <row r="75" spans="1:15" s="2" customFormat="1" ht="73.2">
      <c r="A75" s="4" t="s">
        <v>184</v>
      </c>
      <c r="B75" s="3" t="s">
        <v>162</v>
      </c>
      <c r="C75" s="3" t="s">
        <v>162</v>
      </c>
      <c r="D75" s="3" t="s">
        <v>217</v>
      </c>
      <c r="E75" s="5">
        <v>10104</v>
      </c>
      <c r="F75" s="4" t="s">
        <v>18</v>
      </c>
      <c r="G75" s="8">
        <v>400</v>
      </c>
      <c r="H75" s="8">
        <v>1179.1599999999999</v>
      </c>
      <c r="I75" s="13">
        <f t="shared" si="1"/>
        <v>779.15999999999985</v>
      </c>
      <c r="J75" s="6"/>
      <c r="K75" s="6"/>
      <c r="L75" s="6"/>
      <c r="M75" s="6"/>
      <c r="N75" s="6"/>
      <c r="O75" s="6"/>
    </row>
    <row r="76" spans="1:15" s="6" customFormat="1" ht="73.2">
      <c r="A76" s="4" t="s">
        <v>184</v>
      </c>
      <c r="B76" s="3" t="s">
        <v>162</v>
      </c>
      <c r="C76" s="3" t="s">
        <v>162</v>
      </c>
      <c r="D76" s="3" t="s">
        <v>217</v>
      </c>
      <c r="E76" s="5">
        <v>10115</v>
      </c>
      <c r="F76" s="4" t="s">
        <v>19</v>
      </c>
      <c r="G76" s="8">
        <v>350</v>
      </c>
      <c r="H76" s="8">
        <v>175.35000000000036</v>
      </c>
      <c r="I76" s="13">
        <f t="shared" si="1"/>
        <v>-174.64999999999964</v>
      </c>
    </row>
    <row r="77" spans="1:15" s="6" customFormat="1" ht="73.2">
      <c r="A77" s="4" t="s">
        <v>184</v>
      </c>
      <c r="B77" s="3" t="s">
        <v>162</v>
      </c>
      <c r="C77" s="3" t="s">
        <v>162</v>
      </c>
      <c r="D77" s="3" t="s">
        <v>217</v>
      </c>
      <c r="E77" s="5">
        <v>10174</v>
      </c>
      <c r="F77" s="4" t="s">
        <v>36</v>
      </c>
      <c r="G77" s="8">
        <v>90</v>
      </c>
      <c r="H77" s="8">
        <v>410</v>
      </c>
      <c r="I77" s="13">
        <f t="shared" si="1"/>
        <v>320</v>
      </c>
    </row>
    <row r="78" spans="1:15" s="2" customFormat="1" ht="73.2">
      <c r="A78" s="4" t="s">
        <v>184</v>
      </c>
      <c r="B78" s="3" t="s">
        <v>162</v>
      </c>
      <c r="C78" s="3" t="s">
        <v>162</v>
      </c>
      <c r="D78" s="3" t="s">
        <v>217</v>
      </c>
      <c r="E78" s="5">
        <v>10175</v>
      </c>
      <c r="F78" s="4" t="s">
        <v>37</v>
      </c>
      <c r="G78" s="8">
        <v>800</v>
      </c>
      <c r="H78" s="8">
        <v>1010.3999999999996</v>
      </c>
      <c r="I78" s="13">
        <f t="shared" si="1"/>
        <v>210.39999999999964</v>
      </c>
      <c r="J78" s="6"/>
      <c r="K78" s="6"/>
      <c r="L78" s="6"/>
      <c r="M78" s="6"/>
      <c r="N78" s="6"/>
      <c r="O78" s="6"/>
    </row>
    <row r="79" spans="1:15" s="2" customFormat="1" ht="73.2">
      <c r="A79" s="4" t="s">
        <v>184</v>
      </c>
      <c r="B79" s="3" t="s">
        <v>162</v>
      </c>
      <c r="C79" s="3" t="s">
        <v>162</v>
      </c>
      <c r="D79" s="3" t="s">
        <v>217</v>
      </c>
      <c r="E79" s="5">
        <v>10177</v>
      </c>
      <c r="F79" s="4" t="s">
        <v>38</v>
      </c>
      <c r="G79" s="8">
        <v>55330</v>
      </c>
      <c r="H79" s="8">
        <v>71280.270000000019</v>
      </c>
      <c r="I79" s="13">
        <f t="shared" si="1"/>
        <v>15950.270000000019</v>
      </c>
      <c r="J79" s="6"/>
      <c r="K79" s="6"/>
      <c r="L79" s="6"/>
      <c r="M79" s="6"/>
      <c r="N79" s="6"/>
      <c r="O79" s="6"/>
    </row>
    <row r="80" spans="1:15" s="6" customFormat="1" ht="73.2">
      <c r="A80" s="4" t="s">
        <v>184</v>
      </c>
      <c r="B80" s="3" t="s">
        <v>162</v>
      </c>
      <c r="C80" s="3" t="s">
        <v>162</v>
      </c>
      <c r="D80" s="3" t="s">
        <v>217</v>
      </c>
      <c r="E80" s="5">
        <v>10178</v>
      </c>
      <c r="F80" s="4" t="s">
        <v>39</v>
      </c>
      <c r="G80" s="8">
        <v>0</v>
      </c>
      <c r="H80" s="8">
        <v>7800</v>
      </c>
      <c r="I80" s="13">
        <f t="shared" si="1"/>
        <v>7800</v>
      </c>
    </row>
    <row r="81" spans="1:15" s="2" customFormat="1" ht="73.2">
      <c r="A81" s="4" t="s">
        <v>184</v>
      </c>
      <c r="B81" s="3" t="s">
        <v>162</v>
      </c>
      <c r="C81" s="3" t="s">
        <v>162</v>
      </c>
      <c r="D81" s="3" t="s">
        <v>217</v>
      </c>
      <c r="E81" s="5">
        <v>10179</v>
      </c>
      <c r="F81" s="4" t="s">
        <v>40</v>
      </c>
      <c r="G81" s="8">
        <v>4050</v>
      </c>
      <c r="H81" s="8">
        <v>12749.999999999996</v>
      </c>
      <c r="I81" s="13">
        <f t="shared" si="1"/>
        <v>8699.9999999999964</v>
      </c>
      <c r="J81" s="6"/>
      <c r="K81" s="6"/>
      <c r="L81" s="6"/>
      <c r="M81" s="6"/>
      <c r="N81" s="6"/>
      <c r="O81" s="6"/>
    </row>
    <row r="82" spans="1:15" s="2" customFormat="1" ht="73.2">
      <c r="A82" s="4" t="s">
        <v>184</v>
      </c>
      <c r="B82" s="3" t="s">
        <v>162</v>
      </c>
      <c r="C82" s="3" t="s">
        <v>162</v>
      </c>
      <c r="D82" s="3" t="s">
        <v>217</v>
      </c>
      <c r="E82" s="5">
        <v>10181</v>
      </c>
      <c r="F82" s="4" t="s">
        <v>41</v>
      </c>
      <c r="G82" s="8">
        <v>10200</v>
      </c>
      <c r="H82" s="8">
        <v>10200</v>
      </c>
      <c r="I82" s="13">
        <f t="shared" si="1"/>
        <v>0</v>
      </c>
      <c r="J82" s="6"/>
      <c r="K82" s="6"/>
      <c r="L82" s="6"/>
      <c r="M82" s="6"/>
      <c r="N82" s="6"/>
      <c r="O82" s="6"/>
    </row>
    <row r="83" spans="1:15" s="6" customFormat="1" ht="73.2">
      <c r="A83" s="4" t="s">
        <v>184</v>
      </c>
      <c r="B83" s="3" t="s">
        <v>162</v>
      </c>
      <c r="C83" s="3" t="s">
        <v>162</v>
      </c>
      <c r="D83" s="3" t="s">
        <v>217</v>
      </c>
      <c r="E83" s="5">
        <v>10186</v>
      </c>
      <c r="F83" s="4" t="s">
        <v>42</v>
      </c>
      <c r="G83" s="8">
        <v>210</v>
      </c>
      <c r="H83" s="8">
        <v>10.200000000000003</v>
      </c>
      <c r="I83" s="13">
        <f t="shared" si="1"/>
        <v>-199.8</v>
      </c>
    </row>
    <row r="84" spans="1:15" s="2" customFormat="1" ht="73.2">
      <c r="A84" s="4" t="s">
        <v>184</v>
      </c>
      <c r="B84" s="3" t="s">
        <v>162</v>
      </c>
      <c r="C84" s="3" t="s">
        <v>162</v>
      </c>
      <c r="D84" s="3" t="s">
        <v>217</v>
      </c>
      <c r="E84" s="5">
        <v>10191</v>
      </c>
      <c r="F84" s="4" t="s">
        <v>44</v>
      </c>
      <c r="G84" s="8">
        <v>0</v>
      </c>
      <c r="H84" s="8">
        <v>8426.07</v>
      </c>
      <c r="I84" s="13">
        <f t="shared" si="1"/>
        <v>8426.07</v>
      </c>
      <c r="J84" s="6"/>
      <c r="K84" s="6"/>
      <c r="L84" s="6"/>
      <c r="M84" s="6"/>
      <c r="N84" s="6"/>
      <c r="O84" s="6"/>
    </row>
    <row r="85" spans="1:15" s="2" customFormat="1" ht="73.2">
      <c r="A85" s="4" t="s">
        <v>184</v>
      </c>
      <c r="B85" s="3" t="s">
        <v>162</v>
      </c>
      <c r="C85" s="3" t="s">
        <v>162</v>
      </c>
      <c r="D85" s="3" t="s">
        <v>217</v>
      </c>
      <c r="E85" s="5">
        <v>10199</v>
      </c>
      <c r="F85" s="4" t="s">
        <v>45</v>
      </c>
      <c r="G85" s="8">
        <v>0</v>
      </c>
      <c r="H85" s="8">
        <v>1585.6</v>
      </c>
      <c r="I85" s="13">
        <f t="shared" si="1"/>
        <v>1585.6</v>
      </c>
      <c r="J85" s="6"/>
      <c r="K85" s="6"/>
      <c r="L85" s="6"/>
      <c r="M85" s="6"/>
      <c r="N85" s="6"/>
      <c r="O85" s="6"/>
    </row>
    <row r="86" spans="1:15" s="6" customFormat="1" ht="109.8">
      <c r="A86" s="4" t="s">
        <v>184</v>
      </c>
      <c r="B86" s="3" t="s">
        <v>162</v>
      </c>
      <c r="C86" s="3" t="s">
        <v>162</v>
      </c>
      <c r="D86" s="3" t="s">
        <v>217</v>
      </c>
      <c r="E86" s="5">
        <v>10206</v>
      </c>
      <c r="F86" s="4" t="s">
        <v>46</v>
      </c>
      <c r="G86" s="8">
        <v>0</v>
      </c>
      <c r="H86" s="8">
        <v>2188.9999999999995</v>
      </c>
      <c r="I86" s="13">
        <f t="shared" si="1"/>
        <v>2188.9999999999995</v>
      </c>
    </row>
    <row r="87" spans="1:15" s="2" customFormat="1" ht="73.2">
      <c r="A87" s="4" t="s">
        <v>184</v>
      </c>
      <c r="B87" s="3" t="s">
        <v>162</v>
      </c>
      <c r="C87" s="3" t="s">
        <v>162</v>
      </c>
      <c r="D87" s="3" t="s">
        <v>217</v>
      </c>
      <c r="E87" s="5">
        <v>10210</v>
      </c>
      <c r="F87" s="4" t="s">
        <v>188</v>
      </c>
      <c r="G87" s="8">
        <v>250</v>
      </c>
      <c r="H87" s="8">
        <v>358.79</v>
      </c>
      <c r="I87" s="13">
        <f t="shared" si="1"/>
        <v>108.79000000000002</v>
      </c>
      <c r="J87" s="6"/>
      <c r="K87" s="6"/>
      <c r="L87" s="6"/>
      <c r="M87" s="6"/>
      <c r="N87" s="6"/>
      <c r="O87" s="6"/>
    </row>
    <row r="88" spans="1:15" s="6" customFormat="1" ht="73.2">
      <c r="A88" s="4" t="s">
        <v>184</v>
      </c>
      <c r="B88" s="3" t="s">
        <v>162</v>
      </c>
      <c r="C88" s="3" t="s">
        <v>162</v>
      </c>
      <c r="D88" s="3" t="s">
        <v>217</v>
      </c>
      <c r="E88" s="5">
        <v>10369</v>
      </c>
      <c r="F88" s="4" t="s">
        <v>116</v>
      </c>
      <c r="G88" s="8">
        <v>200</v>
      </c>
      <c r="H88" s="8">
        <v>200</v>
      </c>
      <c r="I88" s="13">
        <f t="shared" si="1"/>
        <v>0</v>
      </c>
    </row>
    <row r="89" spans="1:15" s="2" customFormat="1" ht="73.2">
      <c r="A89" s="4" t="s">
        <v>184</v>
      </c>
      <c r="B89" s="3" t="s">
        <v>162</v>
      </c>
      <c r="C89" s="3" t="s">
        <v>162</v>
      </c>
      <c r="D89" s="3" t="s">
        <v>217</v>
      </c>
      <c r="E89" s="5">
        <v>10589</v>
      </c>
      <c r="F89" s="4" t="s">
        <v>147</v>
      </c>
      <c r="G89" s="8">
        <v>3000</v>
      </c>
      <c r="H89" s="8">
        <v>7200</v>
      </c>
      <c r="I89" s="13">
        <f t="shared" si="1"/>
        <v>4200</v>
      </c>
      <c r="J89" s="6"/>
      <c r="K89" s="6"/>
      <c r="L89" s="6"/>
      <c r="M89" s="6"/>
      <c r="N89" s="6"/>
      <c r="O89" s="6"/>
    </row>
    <row r="90" spans="1:15" s="2" customFormat="1" ht="73.2">
      <c r="A90" s="4" t="s">
        <v>185</v>
      </c>
      <c r="B90" s="3" t="s">
        <v>162</v>
      </c>
      <c r="C90" s="3" t="s">
        <v>84</v>
      </c>
      <c r="D90" s="3" t="s">
        <v>217</v>
      </c>
      <c r="E90" s="5">
        <v>10075</v>
      </c>
      <c r="F90" s="4" t="s">
        <v>9</v>
      </c>
      <c r="G90" s="8">
        <v>3200</v>
      </c>
      <c r="H90" s="8">
        <v>3200</v>
      </c>
      <c r="I90" s="13">
        <f t="shared" si="1"/>
        <v>0</v>
      </c>
      <c r="J90" s="6"/>
      <c r="K90" s="6"/>
      <c r="L90" s="6"/>
      <c r="M90" s="6"/>
      <c r="N90" s="6"/>
      <c r="O90" s="6"/>
    </row>
    <row r="91" spans="1:15" s="6" customFormat="1" ht="73.2">
      <c r="A91" s="4" t="s">
        <v>185</v>
      </c>
      <c r="B91" s="3" t="s">
        <v>162</v>
      </c>
      <c r="C91" s="3" t="s">
        <v>84</v>
      </c>
      <c r="D91" s="3" t="s">
        <v>217</v>
      </c>
      <c r="E91" s="5">
        <v>10568</v>
      </c>
      <c r="F91" s="4" t="s">
        <v>138</v>
      </c>
      <c r="G91" s="8">
        <v>150</v>
      </c>
      <c r="H91" s="8">
        <v>150</v>
      </c>
      <c r="I91" s="13">
        <f t="shared" si="1"/>
        <v>0</v>
      </c>
    </row>
    <row r="92" spans="1:15" s="2" customFormat="1" ht="73.2">
      <c r="A92" s="4" t="s">
        <v>183</v>
      </c>
      <c r="B92" s="3" t="s">
        <v>162</v>
      </c>
      <c r="C92" s="3" t="s">
        <v>162</v>
      </c>
      <c r="D92" s="3" t="s">
        <v>217</v>
      </c>
      <c r="E92" s="5">
        <v>10143</v>
      </c>
      <c r="F92" s="4" t="s">
        <v>31</v>
      </c>
      <c r="G92" s="8">
        <v>5700</v>
      </c>
      <c r="H92" s="8">
        <v>7497.8499999999985</v>
      </c>
      <c r="I92" s="13">
        <f t="shared" si="1"/>
        <v>1797.8499999999985</v>
      </c>
      <c r="J92" s="6"/>
      <c r="K92" s="6"/>
      <c r="L92" s="6"/>
      <c r="M92" s="6"/>
      <c r="N92" s="6"/>
      <c r="O92" s="6"/>
    </row>
    <row r="93" spans="1:15" s="2" customFormat="1" ht="73.2">
      <c r="A93" s="4" t="s">
        <v>183</v>
      </c>
      <c r="B93" s="3" t="s">
        <v>162</v>
      </c>
      <c r="C93" s="3" t="s">
        <v>162</v>
      </c>
      <c r="D93" s="3" t="s">
        <v>217</v>
      </c>
      <c r="E93" s="5">
        <v>10144</v>
      </c>
      <c r="F93" s="4" t="s">
        <v>32</v>
      </c>
      <c r="G93" s="8">
        <v>1700</v>
      </c>
      <c r="H93" s="8">
        <v>5167.2</v>
      </c>
      <c r="I93" s="13">
        <f t="shared" si="1"/>
        <v>3467.2</v>
      </c>
      <c r="J93" s="6"/>
      <c r="K93" s="6"/>
      <c r="L93" s="6"/>
      <c r="M93" s="6"/>
      <c r="N93" s="6"/>
      <c r="O93" s="6"/>
    </row>
    <row r="94" spans="1:15" s="6" customFormat="1" ht="73.2">
      <c r="A94" s="4" t="s">
        <v>183</v>
      </c>
      <c r="B94" s="3" t="s">
        <v>162</v>
      </c>
      <c r="C94" s="3" t="s">
        <v>162</v>
      </c>
      <c r="D94" s="3" t="s">
        <v>217</v>
      </c>
      <c r="E94" s="5">
        <v>10147</v>
      </c>
      <c r="F94" s="4" t="s">
        <v>33</v>
      </c>
      <c r="G94" s="8">
        <v>800</v>
      </c>
      <c r="H94" s="8">
        <v>2701.3</v>
      </c>
      <c r="I94" s="13">
        <f t="shared" si="1"/>
        <v>1901.3000000000002</v>
      </c>
    </row>
    <row r="95" spans="1:15" s="2" customFormat="1" ht="73.2">
      <c r="A95" s="4" t="s">
        <v>183</v>
      </c>
      <c r="B95" s="3" t="s">
        <v>162</v>
      </c>
      <c r="C95" s="3" t="s">
        <v>162</v>
      </c>
      <c r="D95" s="3" t="s">
        <v>217</v>
      </c>
      <c r="E95" s="5">
        <v>10154</v>
      </c>
      <c r="F95" s="4" t="s">
        <v>34</v>
      </c>
      <c r="G95" s="8">
        <v>1686</v>
      </c>
      <c r="H95" s="8">
        <v>1797.4600000000009</v>
      </c>
      <c r="I95" s="13">
        <f t="shared" si="1"/>
        <v>111.46000000000095</v>
      </c>
      <c r="J95" s="6"/>
      <c r="K95" s="6"/>
      <c r="L95" s="6"/>
      <c r="M95" s="6"/>
      <c r="N95" s="6"/>
      <c r="O95" s="6"/>
    </row>
    <row r="96" spans="1:15" s="2" customFormat="1" ht="73.2">
      <c r="A96" s="4" t="s">
        <v>183</v>
      </c>
      <c r="B96" s="3" t="s">
        <v>162</v>
      </c>
      <c r="C96" s="3" t="s">
        <v>162</v>
      </c>
      <c r="D96" s="3" t="s">
        <v>217</v>
      </c>
      <c r="E96" s="5">
        <v>10155</v>
      </c>
      <c r="F96" s="4" t="s">
        <v>35</v>
      </c>
      <c r="G96" s="8">
        <v>3800</v>
      </c>
      <c r="H96" s="8">
        <v>4141.07</v>
      </c>
      <c r="I96" s="13">
        <f t="shared" si="1"/>
        <v>341.06999999999971</v>
      </c>
      <c r="J96" s="6"/>
      <c r="K96" s="6"/>
      <c r="L96" s="6"/>
      <c r="M96" s="6"/>
      <c r="N96" s="6"/>
      <c r="O96" s="6"/>
    </row>
    <row r="97" spans="1:15" s="2" customFormat="1" ht="73.2">
      <c r="A97" s="4" t="s">
        <v>183</v>
      </c>
      <c r="B97" s="3" t="s">
        <v>162</v>
      </c>
      <c r="C97" s="3" t="s">
        <v>162</v>
      </c>
      <c r="D97" s="3" t="s">
        <v>217</v>
      </c>
      <c r="E97" s="5">
        <v>10377</v>
      </c>
      <c r="F97" s="4" t="s">
        <v>119</v>
      </c>
      <c r="G97" s="8">
        <v>0</v>
      </c>
      <c r="H97" s="8">
        <v>1609.01</v>
      </c>
      <c r="I97" s="13">
        <f t="shared" si="1"/>
        <v>1609.01</v>
      </c>
      <c r="J97" s="6"/>
      <c r="K97" s="6"/>
      <c r="L97" s="6"/>
      <c r="M97" s="6"/>
      <c r="N97" s="6"/>
      <c r="O97" s="6"/>
    </row>
    <row r="98" spans="1:15" s="2" customFormat="1" ht="73.2">
      <c r="A98" s="4" t="s">
        <v>183</v>
      </c>
      <c r="B98" s="3" t="s">
        <v>162</v>
      </c>
      <c r="C98" s="3" t="s">
        <v>162</v>
      </c>
      <c r="D98" s="3" t="s">
        <v>217</v>
      </c>
      <c r="E98" s="5">
        <v>10391</v>
      </c>
      <c r="F98" s="4" t="s">
        <v>121</v>
      </c>
      <c r="G98" s="8">
        <v>10000</v>
      </c>
      <c r="H98" s="8">
        <v>10000</v>
      </c>
      <c r="I98" s="13">
        <f t="shared" si="1"/>
        <v>0</v>
      </c>
      <c r="J98" s="6"/>
      <c r="K98" s="6"/>
      <c r="L98" s="6"/>
      <c r="M98" s="6"/>
      <c r="N98" s="6"/>
      <c r="O98" s="6"/>
    </row>
    <row r="99" spans="1:15" s="6" customFormat="1" ht="73.2">
      <c r="A99" s="4" t="s">
        <v>183</v>
      </c>
      <c r="B99" s="3" t="s">
        <v>162</v>
      </c>
      <c r="C99" s="3" t="s">
        <v>165</v>
      </c>
      <c r="D99" s="3" t="s">
        <v>217</v>
      </c>
      <c r="E99" s="5">
        <v>10403</v>
      </c>
      <c r="F99" s="4" t="s">
        <v>124</v>
      </c>
      <c r="G99" s="8">
        <v>0</v>
      </c>
      <c r="H99" s="8">
        <v>1098</v>
      </c>
      <c r="I99" s="13">
        <f t="shared" si="1"/>
        <v>1098</v>
      </c>
    </row>
    <row r="100" spans="1:15" s="6" customFormat="1" ht="73.2">
      <c r="A100" s="4" t="s">
        <v>204</v>
      </c>
      <c r="B100" s="3" t="s">
        <v>172</v>
      </c>
      <c r="C100" s="3" t="s">
        <v>162</v>
      </c>
      <c r="D100" s="3" t="s">
        <v>217</v>
      </c>
      <c r="E100" s="5">
        <v>10595</v>
      </c>
      <c r="F100" s="4" t="s">
        <v>207</v>
      </c>
      <c r="G100" s="8">
        <v>0</v>
      </c>
      <c r="H100" s="8">
        <v>1097.1699999999837</v>
      </c>
      <c r="I100" s="13">
        <f t="shared" si="1"/>
        <v>1097.1699999999837</v>
      </c>
    </row>
    <row r="101" spans="1:15" s="6" customFormat="1" ht="73.2">
      <c r="A101" s="4" t="s">
        <v>179</v>
      </c>
      <c r="B101" s="3" t="s">
        <v>162</v>
      </c>
      <c r="C101" s="3" t="s">
        <v>166</v>
      </c>
      <c r="D101" s="3" t="s">
        <v>217</v>
      </c>
      <c r="E101" s="5">
        <v>10135</v>
      </c>
      <c r="F101" s="4" t="s">
        <v>29</v>
      </c>
      <c r="G101" s="8">
        <v>4800</v>
      </c>
      <c r="H101" s="8">
        <v>4951.3799999999974</v>
      </c>
      <c r="I101" s="13">
        <f t="shared" si="1"/>
        <v>151.37999999999738</v>
      </c>
    </row>
    <row r="102" spans="1:15" s="6" customFormat="1" ht="73.2">
      <c r="A102" s="4" t="s">
        <v>179</v>
      </c>
      <c r="B102" s="3" t="s">
        <v>162</v>
      </c>
      <c r="C102" s="3" t="s">
        <v>166</v>
      </c>
      <c r="D102" s="3" t="s">
        <v>217</v>
      </c>
      <c r="E102" s="5">
        <v>10212</v>
      </c>
      <c r="F102" s="4" t="s">
        <v>47</v>
      </c>
      <c r="G102" s="8">
        <v>805</v>
      </c>
      <c r="H102" s="8">
        <v>402.60000000000014</v>
      </c>
      <c r="I102" s="13">
        <f t="shared" si="1"/>
        <v>-402.39999999999986</v>
      </c>
    </row>
    <row r="103" spans="1:15" s="6" customFormat="1" ht="73.2">
      <c r="A103" s="4" t="s">
        <v>179</v>
      </c>
      <c r="B103" s="3" t="s">
        <v>162</v>
      </c>
      <c r="C103" s="3" t="s">
        <v>166</v>
      </c>
      <c r="D103" s="3" t="s">
        <v>217</v>
      </c>
      <c r="E103" s="5">
        <v>10213</v>
      </c>
      <c r="F103" s="4" t="s">
        <v>48</v>
      </c>
      <c r="G103" s="8">
        <v>133</v>
      </c>
      <c r="H103" s="8">
        <v>445.25000000000011</v>
      </c>
      <c r="I103" s="13">
        <f t="shared" si="1"/>
        <v>312.25000000000011</v>
      </c>
    </row>
    <row r="104" spans="1:15" s="6" customFormat="1" ht="73.2">
      <c r="A104" s="4" t="s">
        <v>179</v>
      </c>
      <c r="B104" s="3" t="s">
        <v>162</v>
      </c>
      <c r="C104" s="3" t="s">
        <v>163</v>
      </c>
      <c r="D104" s="3" t="s">
        <v>217</v>
      </c>
      <c r="E104" s="5">
        <v>10233</v>
      </c>
      <c r="F104" s="4" t="s">
        <v>58</v>
      </c>
      <c r="G104" s="8">
        <v>100</v>
      </c>
      <c r="H104" s="8">
        <v>100</v>
      </c>
      <c r="I104" s="13">
        <f t="shared" si="1"/>
        <v>0</v>
      </c>
    </row>
    <row r="105" spans="1:15" s="6" customFormat="1" ht="73.2">
      <c r="A105" s="4" t="s">
        <v>179</v>
      </c>
      <c r="B105" s="3" t="s">
        <v>162</v>
      </c>
      <c r="C105" s="3" t="s">
        <v>163</v>
      </c>
      <c r="D105" s="3" t="s">
        <v>217</v>
      </c>
      <c r="E105" s="5">
        <v>10235</v>
      </c>
      <c r="F105" s="4" t="s">
        <v>60</v>
      </c>
      <c r="G105" s="8">
        <v>2430</v>
      </c>
      <c r="H105" s="8">
        <v>2431.1</v>
      </c>
      <c r="I105" s="13">
        <f t="shared" si="1"/>
        <v>1.0999999999999091</v>
      </c>
    </row>
    <row r="106" spans="1:15" s="6" customFormat="1" ht="73.2">
      <c r="A106" s="4" t="s">
        <v>179</v>
      </c>
      <c r="B106" s="3" t="s">
        <v>162</v>
      </c>
      <c r="C106" s="3" t="s">
        <v>168</v>
      </c>
      <c r="D106" s="3" t="s">
        <v>217</v>
      </c>
      <c r="E106" s="5">
        <v>10239</v>
      </c>
      <c r="F106" s="4" t="s">
        <v>62</v>
      </c>
      <c r="G106" s="8">
        <v>41950</v>
      </c>
      <c r="H106" s="8">
        <v>42224.390000000014</v>
      </c>
      <c r="I106" s="13">
        <f t="shared" si="1"/>
        <v>274.39000000001397</v>
      </c>
    </row>
    <row r="107" spans="1:15" s="6" customFormat="1" ht="73.2">
      <c r="A107" s="4" t="s">
        <v>179</v>
      </c>
      <c r="B107" s="3" t="s">
        <v>162</v>
      </c>
      <c r="C107" s="3" t="s">
        <v>168</v>
      </c>
      <c r="D107" s="3" t="s">
        <v>217</v>
      </c>
      <c r="E107" s="5">
        <v>10240</v>
      </c>
      <c r="F107" s="4" t="s">
        <v>63</v>
      </c>
      <c r="G107" s="8">
        <v>200</v>
      </c>
      <c r="H107" s="8">
        <v>9.1499999999996362</v>
      </c>
      <c r="I107" s="13">
        <f t="shared" si="1"/>
        <v>-190.85000000000036</v>
      </c>
    </row>
    <row r="108" spans="1:15" s="6" customFormat="1" ht="73.2">
      <c r="A108" s="4" t="s">
        <v>179</v>
      </c>
      <c r="B108" s="3" t="s">
        <v>162</v>
      </c>
      <c r="C108" s="3" t="s">
        <v>166</v>
      </c>
      <c r="D108" s="3" t="s">
        <v>217</v>
      </c>
      <c r="E108" s="5">
        <v>10241</v>
      </c>
      <c r="F108" s="4" t="s">
        <v>64</v>
      </c>
      <c r="G108" s="8">
        <v>24134</v>
      </c>
      <c r="H108" s="8">
        <v>14772.940000000002</v>
      </c>
      <c r="I108" s="13">
        <f t="shared" si="1"/>
        <v>-9361.0599999999977</v>
      </c>
    </row>
    <row r="109" spans="1:15" s="6" customFormat="1" ht="73.2">
      <c r="A109" s="4" t="s">
        <v>179</v>
      </c>
      <c r="B109" s="3" t="s">
        <v>162</v>
      </c>
      <c r="C109" s="3" t="s">
        <v>166</v>
      </c>
      <c r="D109" s="3" t="s">
        <v>217</v>
      </c>
      <c r="E109" s="5">
        <v>10244</v>
      </c>
      <c r="F109" s="4" t="s">
        <v>66</v>
      </c>
      <c r="G109" s="8">
        <v>3700</v>
      </c>
      <c r="H109" s="8">
        <v>2858.2700000000004</v>
      </c>
      <c r="I109" s="13">
        <f t="shared" si="1"/>
        <v>-841.72999999999956</v>
      </c>
    </row>
    <row r="110" spans="1:15" s="6" customFormat="1" ht="73.2">
      <c r="A110" s="4" t="s">
        <v>179</v>
      </c>
      <c r="B110" s="3" t="s">
        <v>162</v>
      </c>
      <c r="C110" s="3" t="s">
        <v>166</v>
      </c>
      <c r="D110" s="3" t="s">
        <v>217</v>
      </c>
      <c r="E110" s="5">
        <v>10244</v>
      </c>
      <c r="F110" s="4" t="s">
        <v>66</v>
      </c>
      <c r="G110" s="8">
        <v>0</v>
      </c>
      <c r="H110" s="8"/>
      <c r="I110" s="13">
        <f t="shared" si="1"/>
        <v>0</v>
      </c>
    </row>
    <row r="111" spans="1:15" s="6" customFormat="1" ht="73.2">
      <c r="A111" s="4" t="s">
        <v>179</v>
      </c>
      <c r="B111" s="3" t="s">
        <v>162</v>
      </c>
      <c r="C111" s="3" t="s">
        <v>166</v>
      </c>
      <c r="D111" s="3" t="s">
        <v>217</v>
      </c>
      <c r="E111" s="5">
        <v>10259</v>
      </c>
      <c r="F111" s="4" t="s">
        <v>76</v>
      </c>
      <c r="G111" s="8">
        <v>26620</v>
      </c>
      <c r="H111" s="8">
        <v>18541.729999999996</v>
      </c>
      <c r="I111" s="13">
        <f t="shared" si="1"/>
        <v>-8078.2700000000041</v>
      </c>
    </row>
    <row r="112" spans="1:15" s="6" customFormat="1" ht="73.2">
      <c r="A112" s="4" t="s">
        <v>179</v>
      </c>
      <c r="B112" s="3" t="s">
        <v>162</v>
      </c>
      <c r="C112" s="3" t="s">
        <v>166</v>
      </c>
      <c r="D112" s="3" t="s">
        <v>217</v>
      </c>
      <c r="E112" s="5">
        <v>10260</v>
      </c>
      <c r="F112" s="4" t="s">
        <v>77</v>
      </c>
      <c r="G112" s="8">
        <v>73540</v>
      </c>
      <c r="H112" s="8">
        <v>62448.410000000033</v>
      </c>
      <c r="I112" s="13">
        <f t="shared" si="1"/>
        <v>-11091.589999999967</v>
      </c>
    </row>
    <row r="113" spans="1:15" s="6" customFormat="1" ht="73.2">
      <c r="A113" s="4" t="s">
        <v>179</v>
      </c>
      <c r="B113" s="3" t="s">
        <v>162</v>
      </c>
      <c r="C113" s="3" t="s">
        <v>166</v>
      </c>
      <c r="D113" s="3" t="s">
        <v>217</v>
      </c>
      <c r="E113" s="5">
        <v>10261</v>
      </c>
      <c r="F113" s="4" t="s">
        <v>78</v>
      </c>
      <c r="G113" s="8">
        <v>78080</v>
      </c>
      <c r="H113" s="8">
        <v>81067.38</v>
      </c>
      <c r="I113" s="13">
        <f t="shared" si="1"/>
        <v>2987.3800000000047</v>
      </c>
    </row>
    <row r="114" spans="1:15" s="2" customFormat="1" ht="73.2">
      <c r="A114" s="4" t="s">
        <v>179</v>
      </c>
      <c r="B114" s="3" t="s">
        <v>162</v>
      </c>
      <c r="C114" s="3" t="s">
        <v>167</v>
      </c>
      <c r="D114" s="3" t="s">
        <v>217</v>
      </c>
      <c r="E114" s="5">
        <v>10294</v>
      </c>
      <c r="F114" s="4" t="s">
        <v>97</v>
      </c>
      <c r="G114" s="8">
        <v>13286</v>
      </c>
      <c r="H114" s="8">
        <v>13334.320000000002</v>
      </c>
      <c r="I114" s="13">
        <f t="shared" si="1"/>
        <v>48.320000000001528</v>
      </c>
      <c r="J114" s="6"/>
      <c r="K114" s="6"/>
      <c r="L114" s="6"/>
      <c r="M114" s="6"/>
      <c r="N114" s="6"/>
      <c r="O114" s="6"/>
    </row>
    <row r="115" spans="1:15" s="2" customFormat="1" ht="73.2">
      <c r="A115" s="4" t="s">
        <v>179</v>
      </c>
      <c r="B115" s="3" t="s">
        <v>162</v>
      </c>
      <c r="C115" s="3" t="s">
        <v>166</v>
      </c>
      <c r="D115" s="3" t="s">
        <v>217</v>
      </c>
      <c r="E115" s="5">
        <v>10306</v>
      </c>
      <c r="F115" s="4" t="s">
        <v>104</v>
      </c>
      <c r="G115" s="8">
        <v>46360</v>
      </c>
      <c r="H115" s="8">
        <v>47531.44</v>
      </c>
      <c r="I115" s="13">
        <f t="shared" si="1"/>
        <v>1171.4400000000023</v>
      </c>
      <c r="J115" s="6"/>
      <c r="K115" s="6"/>
      <c r="L115" s="6"/>
      <c r="M115" s="6"/>
      <c r="N115" s="6"/>
      <c r="O115" s="6"/>
    </row>
    <row r="116" spans="1:15" s="6" customFormat="1" ht="73.2">
      <c r="A116" s="4" t="s">
        <v>179</v>
      </c>
      <c r="B116" s="3" t="s">
        <v>162</v>
      </c>
      <c r="C116" s="3" t="s">
        <v>162</v>
      </c>
      <c r="D116" s="3" t="s">
        <v>217</v>
      </c>
      <c r="E116" s="5">
        <v>10365</v>
      </c>
      <c r="F116" s="4" t="s">
        <v>113</v>
      </c>
      <c r="G116" s="8">
        <v>10000</v>
      </c>
      <c r="H116" s="8">
        <v>16500</v>
      </c>
      <c r="I116" s="13">
        <f t="shared" si="1"/>
        <v>6500</v>
      </c>
    </row>
    <row r="117" spans="1:15" s="6" customFormat="1" ht="109.8">
      <c r="A117" s="4" t="s">
        <v>179</v>
      </c>
      <c r="B117" s="3" t="s">
        <v>162</v>
      </c>
      <c r="C117" s="3" t="s">
        <v>162</v>
      </c>
      <c r="D117" s="3" t="s">
        <v>217</v>
      </c>
      <c r="E117" s="5">
        <v>10366</v>
      </c>
      <c r="F117" s="4" t="s">
        <v>114</v>
      </c>
      <c r="G117" s="8">
        <v>36700</v>
      </c>
      <c r="H117" s="8">
        <v>38500.000000000007</v>
      </c>
      <c r="I117" s="13">
        <f t="shared" si="1"/>
        <v>1800.0000000000073</v>
      </c>
    </row>
    <row r="118" spans="1:15" s="2" customFormat="1" ht="73.2">
      <c r="A118" s="4" t="s">
        <v>179</v>
      </c>
      <c r="B118" s="3" t="s">
        <v>162</v>
      </c>
      <c r="C118" s="3" t="s">
        <v>162</v>
      </c>
      <c r="D118" s="3" t="s">
        <v>217</v>
      </c>
      <c r="E118" s="5">
        <v>10367</v>
      </c>
      <c r="F118" s="4" t="s">
        <v>115</v>
      </c>
      <c r="G118" s="8">
        <v>1500</v>
      </c>
      <c r="H118" s="8">
        <v>1500</v>
      </c>
      <c r="I118" s="13">
        <f t="shared" si="1"/>
        <v>0</v>
      </c>
      <c r="J118" s="6"/>
      <c r="K118" s="6"/>
      <c r="L118" s="6"/>
      <c r="M118" s="6"/>
      <c r="N118" s="6"/>
      <c r="O118" s="6"/>
    </row>
    <row r="119" spans="1:15" s="6" customFormat="1" ht="73.2">
      <c r="A119" s="4" t="s">
        <v>179</v>
      </c>
      <c r="B119" s="3" t="s">
        <v>84</v>
      </c>
      <c r="C119" s="3" t="s">
        <v>165</v>
      </c>
      <c r="D119" s="3" t="s">
        <v>217</v>
      </c>
      <c r="E119" s="5">
        <v>10506</v>
      </c>
      <c r="F119" s="4" t="s">
        <v>126</v>
      </c>
      <c r="G119" s="8">
        <v>0</v>
      </c>
      <c r="H119" s="8">
        <v>26283</v>
      </c>
      <c r="I119" s="13">
        <f t="shared" si="1"/>
        <v>26283</v>
      </c>
    </row>
    <row r="120" spans="1:15" s="6" customFormat="1" ht="109.8">
      <c r="A120" s="4" t="s">
        <v>179</v>
      </c>
      <c r="B120" s="3" t="s">
        <v>84</v>
      </c>
      <c r="C120" s="3" t="s">
        <v>165</v>
      </c>
      <c r="D120" s="3" t="s">
        <v>217</v>
      </c>
      <c r="E120" s="5">
        <v>10515</v>
      </c>
      <c r="F120" s="4" t="s">
        <v>130</v>
      </c>
      <c r="G120" s="8">
        <v>0</v>
      </c>
      <c r="H120" s="8">
        <v>10000</v>
      </c>
      <c r="I120" s="13">
        <f t="shared" si="1"/>
        <v>10000</v>
      </c>
    </row>
    <row r="121" spans="1:15" s="6" customFormat="1" ht="73.2">
      <c r="A121" s="4" t="s">
        <v>179</v>
      </c>
      <c r="B121" s="3" t="s">
        <v>162</v>
      </c>
      <c r="C121" s="3" t="s">
        <v>166</v>
      </c>
      <c r="D121" s="3" t="s">
        <v>216</v>
      </c>
      <c r="E121" s="5">
        <v>20005</v>
      </c>
      <c r="F121" s="4" t="s">
        <v>153</v>
      </c>
      <c r="G121" s="8">
        <v>0</v>
      </c>
      <c r="H121" s="8">
        <v>2025.2000000000007</v>
      </c>
      <c r="I121" s="13">
        <f t="shared" si="1"/>
        <v>2025.2000000000007</v>
      </c>
    </row>
    <row r="122" spans="1:15" s="6" customFormat="1" ht="73.2">
      <c r="A122" s="4" t="s">
        <v>179</v>
      </c>
      <c r="B122" s="3" t="s">
        <v>163</v>
      </c>
      <c r="C122" s="3" t="s">
        <v>162</v>
      </c>
      <c r="D122" s="3" t="s">
        <v>216</v>
      </c>
      <c r="E122" s="5">
        <v>20046</v>
      </c>
      <c r="F122" s="4" t="s">
        <v>199</v>
      </c>
      <c r="G122" s="8">
        <v>30000</v>
      </c>
      <c r="H122" s="8">
        <v>0</v>
      </c>
      <c r="I122" s="13">
        <f t="shared" si="1"/>
        <v>-30000</v>
      </c>
    </row>
    <row r="123" spans="1:15" s="6" customFormat="1" ht="73.2">
      <c r="A123" s="4" t="s">
        <v>205</v>
      </c>
      <c r="B123" s="3" t="s">
        <v>162</v>
      </c>
      <c r="C123" s="3" t="s">
        <v>167</v>
      </c>
      <c r="D123" s="3" t="s">
        <v>216</v>
      </c>
      <c r="E123" s="5">
        <v>20041</v>
      </c>
      <c r="F123" s="4" t="s">
        <v>160</v>
      </c>
      <c r="G123" s="8">
        <v>135000</v>
      </c>
      <c r="H123" s="8">
        <v>135000</v>
      </c>
      <c r="I123" s="13">
        <f t="shared" si="1"/>
        <v>0</v>
      </c>
    </row>
    <row r="124" spans="1:15" s="6" customFormat="1" ht="73.2">
      <c r="A124" s="4" t="s">
        <v>189</v>
      </c>
      <c r="B124" s="3" t="s">
        <v>162</v>
      </c>
      <c r="C124" s="3" t="s">
        <v>166</v>
      </c>
      <c r="D124" s="3" t="s">
        <v>217</v>
      </c>
      <c r="E124" s="5">
        <v>10231</v>
      </c>
      <c r="F124" s="4" t="s">
        <v>57</v>
      </c>
      <c r="G124" s="8">
        <v>7570</v>
      </c>
      <c r="H124" s="8">
        <v>800</v>
      </c>
      <c r="I124" s="13">
        <f t="shared" si="1"/>
        <v>-6770</v>
      </c>
    </row>
    <row r="125" spans="1:15" s="6" customFormat="1" ht="73.2">
      <c r="A125" s="4" t="s">
        <v>189</v>
      </c>
      <c r="B125" s="3" t="s">
        <v>162</v>
      </c>
      <c r="C125" s="3" t="s">
        <v>166</v>
      </c>
      <c r="D125" s="3" t="s">
        <v>217</v>
      </c>
      <c r="E125" s="5">
        <v>10234</v>
      </c>
      <c r="F125" s="4" t="s">
        <v>59</v>
      </c>
      <c r="G125" s="8">
        <v>18335</v>
      </c>
      <c r="H125" s="8">
        <v>225</v>
      </c>
      <c r="I125" s="13">
        <f t="shared" si="1"/>
        <v>-18110</v>
      </c>
    </row>
    <row r="126" spans="1:15" s="6" customFormat="1" ht="73.2">
      <c r="A126" s="4" t="s">
        <v>189</v>
      </c>
      <c r="B126" s="3" t="s">
        <v>162</v>
      </c>
      <c r="C126" s="3" t="s">
        <v>166</v>
      </c>
      <c r="D126" s="3" t="s">
        <v>217</v>
      </c>
      <c r="E126" s="5">
        <v>10238</v>
      </c>
      <c r="F126" s="4" t="s">
        <v>61</v>
      </c>
      <c r="G126" s="8">
        <v>250</v>
      </c>
      <c r="H126" s="8">
        <v>812.62999999999988</v>
      </c>
      <c r="I126" s="13">
        <f t="shared" si="1"/>
        <v>562.62999999999988</v>
      </c>
    </row>
    <row r="127" spans="1:15" s="6" customFormat="1" ht="73.2">
      <c r="A127" s="4" t="s">
        <v>189</v>
      </c>
      <c r="B127" s="3" t="s">
        <v>162</v>
      </c>
      <c r="C127" s="3" t="s">
        <v>163</v>
      </c>
      <c r="D127" s="3" t="s">
        <v>217</v>
      </c>
      <c r="E127" s="5">
        <v>10242</v>
      </c>
      <c r="F127" s="4" t="s">
        <v>65</v>
      </c>
      <c r="G127" s="8">
        <v>3315</v>
      </c>
      <c r="H127" s="8">
        <v>578</v>
      </c>
      <c r="I127" s="13">
        <f t="shared" si="1"/>
        <v>-2737</v>
      </c>
    </row>
    <row r="128" spans="1:15" s="6" customFormat="1" ht="73.2">
      <c r="A128" s="4" t="s">
        <v>189</v>
      </c>
      <c r="B128" s="3" t="s">
        <v>162</v>
      </c>
      <c r="C128" s="3" t="s">
        <v>166</v>
      </c>
      <c r="D128" s="3" t="s">
        <v>217</v>
      </c>
      <c r="E128" s="5">
        <v>10245</v>
      </c>
      <c r="F128" s="4" t="s">
        <v>67</v>
      </c>
      <c r="G128" s="8">
        <v>3760</v>
      </c>
      <c r="H128" s="8">
        <v>4989.1199999999972</v>
      </c>
      <c r="I128" s="13">
        <f t="shared" si="1"/>
        <v>1229.1199999999972</v>
      </c>
    </row>
    <row r="129" spans="1:15" s="6" customFormat="1" ht="73.2">
      <c r="A129" s="4" t="s">
        <v>189</v>
      </c>
      <c r="B129" s="3" t="s">
        <v>162</v>
      </c>
      <c r="C129" s="3" t="s">
        <v>166</v>
      </c>
      <c r="D129" s="3" t="s">
        <v>217</v>
      </c>
      <c r="E129" s="5">
        <v>10247</v>
      </c>
      <c r="F129" s="4" t="s">
        <v>68</v>
      </c>
      <c r="G129" s="8">
        <v>200</v>
      </c>
      <c r="H129" s="8">
        <v>613.5300000000002</v>
      </c>
      <c r="I129" s="13">
        <f t="shared" si="1"/>
        <v>413.5300000000002</v>
      </c>
    </row>
    <row r="130" spans="1:15" s="6" customFormat="1" ht="73.2">
      <c r="A130" s="4" t="s">
        <v>189</v>
      </c>
      <c r="B130" s="3" t="s">
        <v>162</v>
      </c>
      <c r="C130" s="3" t="s">
        <v>166</v>
      </c>
      <c r="D130" s="3" t="s">
        <v>217</v>
      </c>
      <c r="E130" s="5">
        <v>10248</v>
      </c>
      <c r="F130" s="4" t="s">
        <v>69</v>
      </c>
      <c r="G130" s="8">
        <v>50</v>
      </c>
      <c r="H130" s="8">
        <v>0</v>
      </c>
      <c r="I130" s="13">
        <f t="shared" si="1"/>
        <v>-50</v>
      </c>
    </row>
    <row r="131" spans="1:15" s="6" customFormat="1" ht="73.2">
      <c r="A131" s="4" t="s">
        <v>189</v>
      </c>
      <c r="B131" s="3" t="s">
        <v>162</v>
      </c>
      <c r="C131" s="3" t="s">
        <v>166</v>
      </c>
      <c r="D131" s="3" t="s">
        <v>217</v>
      </c>
      <c r="E131" s="5">
        <v>10251</v>
      </c>
      <c r="F131" s="4" t="s">
        <v>70</v>
      </c>
      <c r="G131" s="8">
        <v>51176</v>
      </c>
      <c r="H131" s="8">
        <v>57040.38</v>
      </c>
      <c r="I131" s="13">
        <f t="shared" ref="I131:I182" si="2">H131-G131</f>
        <v>5864.3799999999974</v>
      </c>
    </row>
    <row r="132" spans="1:15" s="6" customFormat="1" ht="73.2">
      <c r="A132" s="4" t="s">
        <v>189</v>
      </c>
      <c r="B132" s="3" t="s">
        <v>162</v>
      </c>
      <c r="C132" s="3" t="s">
        <v>166</v>
      </c>
      <c r="D132" s="3" t="s">
        <v>217</v>
      </c>
      <c r="E132" s="5">
        <v>10252</v>
      </c>
      <c r="F132" s="4" t="s">
        <v>71</v>
      </c>
      <c r="G132" s="8">
        <v>472</v>
      </c>
      <c r="H132" s="8">
        <v>7439.2699999999995</v>
      </c>
      <c r="I132" s="13">
        <f t="shared" si="2"/>
        <v>6967.2699999999995</v>
      </c>
    </row>
    <row r="133" spans="1:15" s="6" customFormat="1" ht="73.2">
      <c r="A133" s="4" t="s">
        <v>189</v>
      </c>
      <c r="B133" s="3" t="s">
        <v>162</v>
      </c>
      <c r="C133" s="3" t="s">
        <v>166</v>
      </c>
      <c r="D133" s="3" t="s">
        <v>217</v>
      </c>
      <c r="E133" s="5">
        <v>10253</v>
      </c>
      <c r="F133" s="4" t="s">
        <v>72</v>
      </c>
      <c r="G133" s="8">
        <v>24540</v>
      </c>
      <c r="H133" s="8">
        <v>32151.59</v>
      </c>
      <c r="I133" s="13">
        <f t="shared" si="2"/>
        <v>7611.59</v>
      </c>
    </row>
    <row r="134" spans="1:15" s="6" customFormat="1" ht="73.2">
      <c r="A134" s="4" t="s">
        <v>189</v>
      </c>
      <c r="B134" s="3" t="s">
        <v>164</v>
      </c>
      <c r="C134" s="3" t="s">
        <v>166</v>
      </c>
      <c r="D134" s="3" t="s">
        <v>217</v>
      </c>
      <c r="E134" s="5">
        <v>10255</v>
      </c>
      <c r="F134" s="4" t="s">
        <v>73</v>
      </c>
      <c r="G134" s="8">
        <v>0</v>
      </c>
      <c r="H134" s="8">
        <v>2451.5699999999997</v>
      </c>
      <c r="I134" s="13">
        <f t="shared" si="2"/>
        <v>2451.5699999999997</v>
      </c>
    </row>
    <row r="135" spans="1:15" s="6" customFormat="1" ht="73.2">
      <c r="A135" s="4" t="s">
        <v>189</v>
      </c>
      <c r="B135" s="3" t="s">
        <v>162</v>
      </c>
      <c r="C135" s="3" t="s">
        <v>166</v>
      </c>
      <c r="D135" s="3" t="s">
        <v>217</v>
      </c>
      <c r="E135" s="5">
        <v>10257</v>
      </c>
      <c r="F135" s="4" t="s">
        <v>74</v>
      </c>
      <c r="G135" s="8">
        <v>50000</v>
      </c>
      <c r="H135" s="8">
        <v>67769.799999999988</v>
      </c>
      <c r="I135" s="13">
        <f t="shared" si="2"/>
        <v>17769.799999999988</v>
      </c>
    </row>
    <row r="136" spans="1:15" s="6" customFormat="1" ht="73.2">
      <c r="A136" s="4" t="s">
        <v>189</v>
      </c>
      <c r="B136" s="3" t="s">
        <v>162</v>
      </c>
      <c r="C136" s="3" t="s">
        <v>166</v>
      </c>
      <c r="D136" s="3" t="s">
        <v>217</v>
      </c>
      <c r="E136" s="5">
        <v>10258</v>
      </c>
      <c r="F136" s="4" t="s">
        <v>75</v>
      </c>
      <c r="G136" s="8">
        <v>0</v>
      </c>
      <c r="H136" s="8">
        <v>1061.1499999999996</v>
      </c>
      <c r="I136" s="13">
        <f t="shared" si="2"/>
        <v>1061.1499999999996</v>
      </c>
    </row>
    <row r="137" spans="1:15" s="6" customFormat="1" ht="73.2">
      <c r="A137" s="4" t="s">
        <v>189</v>
      </c>
      <c r="B137" s="3" t="s">
        <v>162</v>
      </c>
      <c r="C137" s="3" t="s">
        <v>167</v>
      </c>
      <c r="D137" s="3" t="s">
        <v>217</v>
      </c>
      <c r="E137" s="5">
        <v>10263</v>
      </c>
      <c r="F137" s="4" t="s">
        <v>79</v>
      </c>
      <c r="G137" s="8">
        <v>14275</v>
      </c>
      <c r="H137" s="8">
        <v>9113.5300000000007</v>
      </c>
      <c r="I137" s="13">
        <f t="shared" si="2"/>
        <v>-5161.4699999999993</v>
      </c>
    </row>
    <row r="138" spans="1:15" s="6" customFormat="1" ht="73.2">
      <c r="A138" s="4" t="s">
        <v>189</v>
      </c>
      <c r="B138" s="3" t="s">
        <v>162</v>
      </c>
      <c r="C138" s="3" t="s">
        <v>167</v>
      </c>
      <c r="D138" s="3" t="s">
        <v>217</v>
      </c>
      <c r="E138" s="5">
        <v>10292</v>
      </c>
      <c r="F138" s="4" t="s">
        <v>96</v>
      </c>
      <c r="G138" s="8">
        <v>12190</v>
      </c>
      <c r="H138" s="8">
        <v>12188</v>
      </c>
      <c r="I138" s="13">
        <f t="shared" si="2"/>
        <v>-2</v>
      </c>
    </row>
    <row r="139" spans="1:15" s="6" customFormat="1" ht="73.2">
      <c r="A139" s="4" t="s">
        <v>189</v>
      </c>
      <c r="B139" s="3" t="s">
        <v>162</v>
      </c>
      <c r="C139" s="3" t="s">
        <v>167</v>
      </c>
      <c r="D139" s="3" t="s">
        <v>217</v>
      </c>
      <c r="E139" s="5">
        <v>10296</v>
      </c>
      <c r="F139" s="4" t="s">
        <v>98</v>
      </c>
      <c r="G139" s="8">
        <v>4500</v>
      </c>
      <c r="H139" s="8">
        <v>2710</v>
      </c>
      <c r="I139" s="13">
        <f t="shared" si="2"/>
        <v>-1790</v>
      </c>
    </row>
    <row r="140" spans="1:15" s="2" customFormat="1" ht="73.2">
      <c r="A140" s="4" t="s">
        <v>189</v>
      </c>
      <c r="B140" s="3" t="s">
        <v>162</v>
      </c>
      <c r="C140" s="3" t="s">
        <v>167</v>
      </c>
      <c r="D140" s="3" t="s">
        <v>217</v>
      </c>
      <c r="E140" s="5">
        <v>10297</v>
      </c>
      <c r="F140" s="4" t="s">
        <v>99</v>
      </c>
      <c r="G140" s="8">
        <v>1960</v>
      </c>
      <c r="H140" s="8">
        <v>2926.05</v>
      </c>
      <c r="I140" s="13">
        <f t="shared" si="2"/>
        <v>966.05000000000018</v>
      </c>
      <c r="J140" s="6"/>
      <c r="K140" s="6"/>
      <c r="L140" s="6"/>
      <c r="M140" s="6"/>
      <c r="N140" s="6"/>
      <c r="O140" s="6"/>
    </row>
    <row r="141" spans="1:15" s="2" customFormat="1" ht="73.2">
      <c r="A141" s="4" t="s">
        <v>189</v>
      </c>
      <c r="B141" s="3" t="s">
        <v>162</v>
      </c>
      <c r="C141" s="3" t="s">
        <v>167</v>
      </c>
      <c r="D141" s="3" t="s">
        <v>217</v>
      </c>
      <c r="E141" s="5">
        <v>10298</v>
      </c>
      <c r="F141" s="4" t="s">
        <v>100</v>
      </c>
      <c r="G141" s="8">
        <v>219200</v>
      </c>
      <c r="H141" s="8">
        <v>129890.36999999997</v>
      </c>
      <c r="I141" s="13">
        <f t="shared" si="2"/>
        <v>-89309.630000000034</v>
      </c>
      <c r="J141" s="6"/>
      <c r="K141" s="6"/>
      <c r="L141" s="6"/>
      <c r="M141" s="6"/>
      <c r="N141" s="6"/>
      <c r="O141" s="6"/>
    </row>
    <row r="142" spans="1:15" s="2" customFormat="1" ht="73.2">
      <c r="A142" s="4" t="s">
        <v>189</v>
      </c>
      <c r="B142" s="3" t="s">
        <v>162</v>
      </c>
      <c r="C142" s="3" t="s">
        <v>167</v>
      </c>
      <c r="D142" s="3" t="s">
        <v>217</v>
      </c>
      <c r="E142" s="5">
        <v>10299</v>
      </c>
      <c r="F142" s="4" t="s">
        <v>101</v>
      </c>
      <c r="G142" s="8">
        <v>11380</v>
      </c>
      <c r="H142" s="8">
        <v>6623.77</v>
      </c>
      <c r="I142" s="13">
        <f t="shared" si="2"/>
        <v>-4756.2299999999996</v>
      </c>
      <c r="J142" s="6"/>
      <c r="K142" s="6"/>
      <c r="L142" s="6"/>
      <c r="M142" s="6"/>
      <c r="N142" s="6"/>
      <c r="O142" s="6"/>
    </row>
    <row r="143" spans="1:15" s="2" customFormat="1" ht="73.2">
      <c r="A143" s="4" t="s">
        <v>189</v>
      </c>
      <c r="B143" s="3" t="s">
        <v>162</v>
      </c>
      <c r="C143" s="3" t="s">
        <v>166</v>
      </c>
      <c r="D143" s="3" t="s">
        <v>217</v>
      </c>
      <c r="E143" s="5">
        <v>10315</v>
      </c>
      <c r="F143" s="4" t="s">
        <v>105</v>
      </c>
      <c r="G143" s="8">
        <v>12000</v>
      </c>
      <c r="H143" s="8">
        <v>33684.510000000009</v>
      </c>
      <c r="I143" s="13">
        <f t="shared" si="2"/>
        <v>21684.510000000009</v>
      </c>
      <c r="J143" s="6"/>
      <c r="K143" s="6"/>
      <c r="L143" s="6"/>
      <c r="M143" s="6"/>
      <c r="N143" s="6"/>
      <c r="O143" s="6"/>
    </row>
    <row r="144" spans="1:15" s="6" customFormat="1" ht="73.2">
      <c r="A144" s="4" t="s">
        <v>189</v>
      </c>
      <c r="B144" s="3" t="s">
        <v>162</v>
      </c>
      <c r="C144" s="3" t="s">
        <v>166</v>
      </c>
      <c r="D144" s="3" t="s">
        <v>217</v>
      </c>
      <c r="E144" s="5">
        <v>10316</v>
      </c>
      <c r="F144" s="4" t="s">
        <v>106</v>
      </c>
      <c r="G144" s="8">
        <v>6000</v>
      </c>
      <c r="H144" s="8">
        <v>15510.190000000002</v>
      </c>
      <c r="I144" s="13">
        <f t="shared" si="2"/>
        <v>9510.1900000000023</v>
      </c>
    </row>
    <row r="145" spans="1:15" s="2" customFormat="1" ht="73.2">
      <c r="A145" s="4" t="s">
        <v>189</v>
      </c>
      <c r="B145" s="3" t="s">
        <v>162</v>
      </c>
      <c r="C145" s="3" t="s">
        <v>162</v>
      </c>
      <c r="D145" s="3" t="s">
        <v>217</v>
      </c>
      <c r="E145" s="5">
        <v>10325</v>
      </c>
      <c r="F145" s="4" t="s">
        <v>108</v>
      </c>
      <c r="G145" s="8">
        <v>46100</v>
      </c>
      <c r="H145" s="8">
        <v>28785.759999999995</v>
      </c>
      <c r="I145" s="13">
        <f t="shared" si="2"/>
        <v>-17314.240000000005</v>
      </c>
      <c r="J145" s="6"/>
      <c r="K145" s="6"/>
      <c r="L145" s="6"/>
      <c r="M145" s="6"/>
      <c r="N145" s="6"/>
      <c r="O145" s="6"/>
    </row>
    <row r="146" spans="1:15" s="6" customFormat="1" ht="73.2">
      <c r="A146" s="4" t="s">
        <v>189</v>
      </c>
      <c r="B146" s="3" t="s">
        <v>162</v>
      </c>
      <c r="C146" s="3" t="s">
        <v>162</v>
      </c>
      <c r="D146" s="3" t="s">
        <v>217</v>
      </c>
      <c r="E146" s="5">
        <v>10326</v>
      </c>
      <c r="F146" s="4" t="s">
        <v>109</v>
      </c>
      <c r="G146" s="8">
        <v>120430</v>
      </c>
      <c r="H146" s="8">
        <v>67143.490000000122</v>
      </c>
      <c r="I146" s="13">
        <f t="shared" si="2"/>
        <v>-53286.509999999878</v>
      </c>
    </row>
    <row r="147" spans="1:15" s="6" customFormat="1" ht="73.2">
      <c r="A147" s="4" t="s">
        <v>189</v>
      </c>
      <c r="B147" s="3" t="s">
        <v>162</v>
      </c>
      <c r="C147" s="3" t="s">
        <v>162</v>
      </c>
      <c r="D147" s="3" t="s">
        <v>217</v>
      </c>
      <c r="E147" s="5">
        <v>10328</v>
      </c>
      <c r="F147" s="4" t="s">
        <v>110</v>
      </c>
      <c r="G147" s="8">
        <v>35805</v>
      </c>
      <c r="H147" s="8">
        <v>35803.769999999997</v>
      </c>
      <c r="I147" s="13">
        <f t="shared" si="2"/>
        <v>-1.2300000000032014</v>
      </c>
    </row>
    <row r="148" spans="1:15" s="2" customFormat="1" ht="73.2">
      <c r="A148" s="4" t="s">
        <v>189</v>
      </c>
      <c r="B148" s="3" t="s">
        <v>162</v>
      </c>
      <c r="C148" s="3" t="s">
        <v>163</v>
      </c>
      <c r="D148" s="3" t="s">
        <v>217</v>
      </c>
      <c r="E148" s="5">
        <v>10336</v>
      </c>
      <c r="F148" s="4" t="s">
        <v>111</v>
      </c>
      <c r="G148" s="8">
        <v>1280</v>
      </c>
      <c r="H148" s="8">
        <v>480</v>
      </c>
      <c r="I148" s="13">
        <f t="shared" si="2"/>
        <v>-800</v>
      </c>
      <c r="J148" s="6"/>
      <c r="K148" s="6"/>
      <c r="L148" s="6"/>
      <c r="M148" s="6"/>
      <c r="N148" s="6"/>
      <c r="O148" s="6"/>
    </row>
    <row r="149" spans="1:15" s="2" customFormat="1" ht="73.2">
      <c r="A149" s="4" t="s">
        <v>189</v>
      </c>
      <c r="B149" s="3" t="s">
        <v>162</v>
      </c>
      <c r="C149" s="3" t="s">
        <v>84</v>
      </c>
      <c r="D149" s="3" t="s">
        <v>217</v>
      </c>
      <c r="E149" s="5">
        <v>10398</v>
      </c>
      <c r="F149" s="4" t="s">
        <v>123</v>
      </c>
      <c r="G149" s="8">
        <v>30</v>
      </c>
      <c r="H149" s="8">
        <v>30</v>
      </c>
      <c r="I149" s="13">
        <f t="shared" si="2"/>
        <v>0</v>
      </c>
      <c r="J149" s="6"/>
      <c r="K149" s="6"/>
      <c r="L149" s="6"/>
      <c r="M149" s="6"/>
      <c r="N149" s="6"/>
      <c r="O149" s="6"/>
    </row>
    <row r="150" spans="1:15" s="6" customFormat="1" ht="73.2">
      <c r="A150" s="4" t="s">
        <v>189</v>
      </c>
      <c r="B150" s="3" t="s">
        <v>162</v>
      </c>
      <c r="C150" s="3" t="s">
        <v>84</v>
      </c>
      <c r="D150" s="3" t="s">
        <v>217</v>
      </c>
      <c r="E150" s="5">
        <v>10404</v>
      </c>
      <c r="F150" s="4" t="s">
        <v>122</v>
      </c>
      <c r="G150" s="8">
        <v>0</v>
      </c>
      <c r="H150" s="8">
        <v>30</v>
      </c>
      <c r="I150" s="13">
        <f t="shared" si="2"/>
        <v>30</v>
      </c>
    </row>
    <row r="151" spans="1:15" s="6" customFormat="1" ht="73.2">
      <c r="A151" s="4" t="s">
        <v>189</v>
      </c>
      <c r="B151" s="3" t="s">
        <v>162</v>
      </c>
      <c r="C151" s="3" t="s">
        <v>166</v>
      </c>
      <c r="D151" s="3" t="s">
        <v>217</v>
      </c>
      <c r="E151" s="5">
        <v>10564</v>
      </c>
      <c r="F151" s="4" t="s">
        <v>192</v>
      </c>
      <c r="G151" s="8">
        <v>0</v>
      </c>
      <c r="H151" s="8">
        <v>2432.9399999999996</v>
      </c>
      <c r="I151" s="13">
        <f t="shared" si="2"/>
        <v>2432.9399999999996</v>
      </c>
    </row>
    <row r="152" spans="1:15" s="2" customFormat="1" ht="73.2">
      <c r="A152" s="4" t="s">
        <v>189</v>
      </c>
      <c r="B152" s="3" t="s">
        <v>162</v>
      </c>
      <c r="C152" s="3" t="s">
        <v>167</v>
      </c>
      <c r="D152" s="3" t="s">
        <v>217</v>
      </c>
      <c r="E152" s="5">
        <v>10565</v>
      </c>
      <c r="F152" s="4" t="s">
        <v>136</v>
      </c>
      <c r="G152" s="8">
        <v>24540</v>
      </c>
      <c r="H152" s="8">
        <v>5654.8200000000015</v>
      </c>
      <c r="I152" s="13">
        <f t="shared" si="2"/>
        <v>-18885.18</v>
      </c>
      <c r="J152" s="6"/>
      <c r="K152" s="6"/>
      <c r="L152" s="6"/>
      <c r="M152" s="6"/>
      <c r="N152" s="6"/>
      <c r="O152" s="6"/>
    </row>
    <row r="153" spans="1:15" s="2" customFormat="1" ht="73.2">
      <c r="A153" s="4" t="s">
        <v>189</v>
      </c>
      <c r="B153" s="3" t="s">
        <v>162</v>
      </c>
      <c r="C153" s="3" t="s">
        <v>167</v>
      </c>
      <c r="D153" s="3" t="s">
        <v>217</v>
      </c>
      <c r="E153" s="5">
        <v>10567</v>
      </c>
      <c r="F153" s="4" t="s">
        <v>137</v>
      </c>
      <c r="G153" s="8">
        <v>3000</v>
      </c>
      <c r="H153" s="8">
        <v>3474.6399999999994</v>
      </c>
      <c r="I153" s="13">
        <f t="shared" si="2"/>
        <v>474.63999999999942</v>
      </c>
      <c r="J153" s="6"/>
      <c r="K153" s="6"/>
      <c r="L153" s="6"/>
      <c r="M153" s="6"/>
      <c r="N153" s="6"/>
      <c r="O153" s="6"/>
    </row>
    <row r="154" spans="1:15" s="6" customFormat="1" ht="73.2">
      <c r="A154" s="4" t="s">
        <v>189</v>
      </c>
      <c r="B154" s="3" t="s">
        <v>162</v>
      </c>
      <c r="C154" s="3" t="s">
        <v>166</v>
      </c>
      <c r="D154" s="3" t="s">
        <v>217</v>
      </c>
      <c r="E154" s="5">
        <v>10571</v>
      </c>
      <c r="F154" s="4" t="s">
        <v>139</v>
      </c>
      <c r="G154" s="8">
        <v>3350</v>
      </c>
      <c r="H154" s="8">
        <v>2350</v>
      </c>
      <c r="I154" s="13">
        <f t="shared" si="2"/>
        <v>-1000</v>
      </c>
    </row>
    <row r="155" spans="1:15" s="6" customFormat="1" ht="73.2">
      <c r="A155" s="4" t="s">
        <v>189</v>
      </c>
      <c r="B155" s="3" t="s">
        <v>162</v>
      </c>
      <c r="C155" s="3" t="s">
        <v>166</v>
      </c>
      <c r="D155" s="3" t="s">
        <v>217</v>
      </c>
      <c r="E155" s="5">
        <v>10572</v>
      </c>
      <c r="F155" s="4" t="s">
        <v>140</v>
      </c>
      <c r="G155" s="8">
        <v>0</v>
      </c>
      <c r="H155" s="8">
        <v>2452.44</v>
      </c>
      <c r="I155" s="13">
        <f t="shared" si="2"/>
        <v>2452.44</v>
      </c>
    </row>
    <row r="156" spans="1:15" s="6" customFormat="1" ht="73.2">
      <c r="A156" s="4" t="s">
        <v>189</v>
      </c>
      <c r="B156" s="3" t="s">
        <v>162</v>
      </c>
      <c r="C156" s="3" t="s">
        <v>166</v>
      </c>
      <c r="D156" s="3" t="s">
        <v>217</v>
      </c>
      <c r="E156" s="5">
        <v>10573</v>
      </c>
      <c r="F156" s="4" t="s">
        <v>141</v>
      </c>
      <c r="G156" s="8">
        <v>2210</v>
      </c>
      <c r="H156" s="8">
        <v>2208.1999999999998</v>
      </c>
      <c r="I156" s="13">
        <f t="shared" si="2"/>
        <v>-1.8000000000001819</v>
      </c>
    </row>
    <row r="157" spans="1:15" s="6" customFormat="1" ht="73.2">
      <c r="A157" s="4" t="s">
        <v>189</v>
      </c>
      <c r="B157" s="3" t="s">
        <v>162</v>
      </c>
      <c r="C157" s="3" t="s">
        <v>168</v>
      </c>
      <c r="D157" s="3" t="s">
        <v>217</v>
      </c>
      <c r="E157" s="5">
        <v>10582</v>
      </c>
      <c r="F157" s="4" t="s">
        <v>146</v>
      </c>
      <c r="G157" s="8">
        <v>7980</v>
      </c>
      <c r="H157" s="8">
        <v>8095.5600000000013</v>
      </c>
      <c r="I157" s="13">
        <f t="shared" si="2"/>
        <v>115.56000000000131</v>
      </c>
    </row>
    <row r="158" spans="1:15" s="6" customFormat="1" ht="73.2">
      <c r="A158" s="4" t="s">
        <v>189</v>
      </c>
      <c r="B158" s="3" t="s">
        <v>162</v>
      </c>
      <c r="C158" s="3" t="s">
        <v>167</v>
      </c>
      <c r="D158" s="3" t="s">
        <v>217</v>
      </c>
      <c r="E158" s="5">
        <v>10593</v>
      </c>
      <c r="F158" s="4" t="s">
        <v>148</v>
      </c>
      <c r="G158" s="8">
        <v>15525</v>
      </c>
      <c r="H158" s="8">
        <v>15525</v>
      </c>
      <c r="I158" s="13">
        <f t="shared" si="2"/>
        <v>0</v>
      </c>
    </row>
    <row r="159" spans="1:15" s="6" customFormat="1" ht="73.2">
      <c r="A159" s="4" t="s">
        <v>189</v>
      </c>
      <c r="B159" s="3" t="s">
        <v>162</v>
      </c>
      <c r="C159" s="3" t="s">
        <v>167</v>
      </c>
      <c r="D159" s="3" t="s">
        <v>217</v>
      </c>
      <c r="E159" s="5">
        <v>10594</v>
      </c>
      <c r="F159" s="4" t="s">
        <v>149</v>
      </c>
      <c r="G159" s="8">
        <v>17145</v>
      </c>
      <c r="H159" s="8">
        <v>17145</v>
      </c>
      <c r="I159" s="13">
        <f t="shared" si="2"/>
        <v>0</v>
      </c>
    </row>
    <row r="160" spans="1:15" s="6" customFormat="1" ht="73.2">
      <c r="A160" s="4" t="s">
        <v>189</v>
      </c>
      <c r="B160" s="3" t="s">
        <v>162</v>
      </c>
      <c r="C160" s="3" t="s">
        <v>166</v>
      </c>
      <c r="D160" s="3" t="s">
        <v>217</v>
      </c>
      <c r="E160" s="5">
        <v>10596</v>
      </c>
      <c r="F160" s="4" t="s">
        <v>150</v>
      </c>
      <c r="G160" s="8">
        <v>0</v>
      </c>
      <c r="H160" s="8">
        <v>643.64000000000033</v>
      </c>
      <c r="I160" s="13">
        <f t="shared" si="2"/>
        <v>643.64000000000033</v>
      </c>
    </row>
    <row r="161" spans="1:15" s="2" customFormat="1" ht="73.2">
      <c r="A161" s="4" t="s">
        <v>189</v>
      </c>
      <c r="B161" s="3" t="s">
        <v>162</v>
      </c>
      <c r="C161" s="3" t="s">
        <v>167</v>
      </c>
      <c r="D161" s="3" t="s">
        <v>216</v>
      </c>
      <c r="E161" s="5">
        <v>20001</v>
      </c>
      <c r="F161" s="4" t="s">
        <v>171</v>
      </c>
      <c r="G161" s="8">
        <v>4600</v>
      </c>
      <c r="H161" s="8">
        <v>2998.06</v>
      </c>
      <c r="I161" s="13">
        <f t="shared" si="2"/>
        <v>-1601.94</v>
      </c>
      <c r="J161" s="6"/>
      <c r="K161" s="6"/>
      <c r="L161" s="6"/>
      <c r="M161" s="6"/>
      <c r="N161" s="6"/>
      <c r="O161" s="6"/>
    </row>
    <row r="162" spans="1:15" s="2" customFormat="1" ht="73.2">
      <c r="A162" s="4" t="s">
        <v>189</v>
      </c>
      <c r="B162" s="3" t="s">
        <v>162</v>
      </c>
      <c r="C162" s="3" t="s">
        <v>167</v>
      </c>
      <c r="D162" s="3" t="s">
        <v>216</v>
      </c>
      <c r="E162" s="5">
        <v>20001</v>
      </c>
      <c r="F162" s="4" t="s">
        <v>171</v>
      </c>
      <c r="G162" s="8">
        <v>0</v>
      </c>
      <c r="H162" s="8"/>
      <c r="I162" s="13">
        <f t="shared" si="2"/>
        <v>0</v>
      </c>
      <c r="J162" s="6"/>
      <c r="K162" s="6"/>
      <c r="L162" s="6"/>
      <c r="M162" s="6"/>
      <c r="N162" s="6"/>
      <c r="O162" s="6"/>
    </row>
    <row r="163" spans="1:15" s="6" customFormat="1" ht="73.2">
      <c r="A163" s="4" t="s">
        <v>189</v>
      </c>
      <c r="B163" s="3" t="s">
        <v>162</v>
      </c>
      <c r="C163" s="3" t="s">
        <v>167</v>
      </c>
      <c r="D163" s="3" t="s">
        <v>216</v>
      </c>
      <c r="E163" s="5">
        <v>20002</v>
      </c>
      <c r="F163" s="4" t="s">
        <v>152</v>
      </c>
      <c r="G163" s="8">
        <v>88160</v>
      </c>
      <c r="H163" s="8">
        <v>31758.070000000003</v>
      </c>
      <c r="I163" s="13">
        <f t="shared" si="2"/>
        <v>-56401.929999999993</v>
      </c>
    </row>
    <row r="164" spans="1:15" s="6" customFormat="1" ht="73.2">
      <c r="A164" s="4" t="s">
        <v>189</v>
      </c>
      <c r="B164" s="3" t="s">
        <v>162</v>
      </c>
      <c r="C164" s="3" t="s">
        <v>166</v>
      </c>
      <c r="D164" s="3" t="s">
        <v>216</v>
      </c>
      <c r="E164" s="5">
        <v>20040</v>
      </c>
      <c r="F164" s="4" t="s">
        <v>159</v>
      </c>
      <c r="G164" s="8">
        <v>0</v>
      </c>
      <c r="H164" s="8">
        <v>5996.67</v>
      </c>
      <c r="I164" s="13">
        <f t="shared" si="2"/>
        <v>5996.67</v>
      </c>
    </row>
    <row r="165" spans="1:15" s="6" customFormat="1" ht="73.2">
      <c r="A165" s="4" t="s">
        <v>177</v>
      </c>
      <c r="B165" s="3" t="s">
        <v>163</v>
      </c>
      <c r="C165" s="3" t="s">
        <v>165</v>
      </c>
      <c r="D165" s="3" t="s">
        <v>217</v>
      </c>
      <c r="E165" s="5">
        <v>10045</v>
      </c>
      <c r="F165" s="4" t="s">
        <v>5</v>
      </c>
      <c r="G165" s="8">
        <v>20100</v>
      </c>
      <c r="H165" s="8">
        <v>14937.62999999999</v>
      </c>
      <c r="I165" s="13">
        <f t="shared" si="2"/>
        <v>-5162.3700000000099</v>
      </c>
    </row>
    <row r="166" spans="1:15" s="6" customFormat="1" ht="109.8">
      <c r="A166" s="4" t="s">
        <v>177</v>
      </c>
      <c r="B166" s="3" t="s">
        <v>163</v>
      </c>
      <c r="C166" s="3" t="s">
        <v>165</v>
      </c>
      <c r="D166" s="3" t="s">
        <v>217</v>
      </c>
      <c r="E166" s="5">
        <v>10046</v>
      </c>
      <c r="F166" s="4" t="s">
        <v>6</v>
      </c>
      <c r="G166" s="8">
        <v>14900</v>
      </c>
      <c r="H166" s="8">
        <v>8637.1000000000349</v>
      </c>
      <c r="I166" s="13">
        <f t="shared" si="2"/>
        <v>-6262.8999999999651</v>
      </c>
    </row>
    <row r="167" spans="1:15" s="6" customFormat="1" ht="73.2">
      <c r="A167" s="4" t="s">
        <v>177</v>
      </c>
      <c r="B167" s="3" t="s">
        <v>163</v>
      </c>
      <c r="C167" s="3" t="s">
        <v>165</v>
      </c>
      <c r="D167" s="3" t="s">
        <v>217</v>
      </c>
      <c r="E167" s="5">
        <v>10051</v>
      </c>
      <c r="F167" s="4" t="s">
        <v>7</v>
      </c>
      <c r="G167" s="8">
        <v>3800</v>
      </c>
      <c r="H167" s="8">
        <v>0</v>
      </c>
      <c r="I167" s="13">
        <f t="shared" si="2"/>
        <v>-3800</v>
      </c>
    </row>
    <row r="168" spans="1:15" s="2" customFormat="1" ht="73.2">
      <c r="A168" s="4" t="s">
        <v>177</v>
      </c>
      <c r="B168" s="3" t="s">
        <v>162</v>
      </c>
      <c r="C168" s="3" t="s">
        <v>162</v>
      </c>
      <c r="D168" s="3" t="s">
        <v>217</v>
      </c>
      <c r="E168" s="5">
        <v>10083</v>
      </c>
      <c r="F168" s="4" t="s">
        <v>11</v>
      </c>
      <c r="G168" s="8">
        <v>12940</v>
      </c>
      <c r="H168" s="8">
        <v>12940</v>
      </c>
      <c r="I168" s="13">
        <f t="shared" si="2"/>
        <v>0</v>
      </c>
      <c r="J168" s="6"/>
      <c r="K168" s="6"/>
      <c r="L168" s="6"/>
      <c r="M168" s="6"/>
      <c r="N168" s="6"/>
      <c r="O168" s="6"/>
    </row>
    <row r="169" spans="1:15" s="2" customFormat="1" ht="73.2">
      <c r="A169" s="4" t="s">
        <v>177</v>
      </c>
      <c r="B169" s="3" t="s">
        <v>162</v>
      </c>
      <c r="C169" s="3" t="s">
        <v>162</v>
      </c>
      <c r="D169" s="3" t="s">
        <v>217</v>
      </c>
      <c r="E169" s="5">
        <v>10084</v>
      </c>
      <c r="F169" s="4" t="s">
        <v>12</v>
      </c>
      <c r="G169" s="8">
        <v>10000</v>
      </c>
      <c r="H169" s="8">
        <v>10000</v>
      </c>
      <c r="I169" s="13">
        <f t="shared" si="2"/>
        <v>0</v>
      </c>
      <c r="J169" s="6"/>
      <c r="K169" s="6"/>
      <c r="L169" s="6"/>
      <c r="M169" s="6"/>
      <c r="N169" s="6"/>
      <c r="O169" s="6"/>
    </row>
    <row r="170" spans="1:15" s="2" customFormat="1" ht="73.2">
      <c r="A170" s="4" t="s">
        <v>177</v>
      </c>
      <c r="B170" s="3" t="s">
        <v>162</v>
      </c>
      <c r="C170" s="3" t="s">
        <v>162</v>
      </c>
      <c r="D170" s="3" t="s">
        <v>217</v>
      </c>
      <c r="E170" s="5">
        <v>10098</v>
      </c>
      <c r="F170" s="4" t="s">
        <v>17</v>
      </c>
      <c r="G170" s="8">
        <v>0</v>
      </c>
      <c r="H170" s="8">
        <v>2.569999999999709</v>
      </c>
      <c r="I170" s="13">
        <f t="shared" si="2"/>
        <v>2.569999999999709</v>
      </c>
      <c r="J170" s="6"/>
      <c r="K170" s="6"/>
      <c r="L170" s="6"/>
      <c r="M170" s="6"/>
      <c r="N170" s="6"/>
      <c r="O170" s="6"/>
    </row>
    <row r="171" spans="1:15" s="2" customFormat="1" ht="73.2">
      <c r="A171" s="4" t="s">
        <v>177</v>
      </c>
      <c r="B171" s="3" t="s">
        <v>163</v>
      </c>
      <c r="C171" s="3" t="s">
        <v>165</v>
      </c>
      <c r="D171" s="3" t="s">
        <v>217</v>
      </c>
      <c r="E171" s="5">
        <v>10375</v>
      </c>
      <c r="F171" s="4" t="s">
        <v>118</v>
      </c>
      <c r="G171" s="8">
        <v>0</v>
      </c>
      <c r="H171" s="8">
        <v>990</v>
      </c>
      <c r="I171" s="13">
        <f t="shared" si="2"/>
        <v>990</v>
      </c>
      <c r="J171" s="6"/>
      <c r="K171" s="6"/>
      <c r="L171" s="6"/>
      <c r="M171" s="6"/>
      <c r="N171" s="6"/>
      <c r="O171" s="6"/>
    </row>
    <row r="172" spans="1:15" s="2" customFormat="1" ht="73.2">
      <c r="A172" s="4" t="s">
        <v>177</v>
      </c>
      <c r="B172" s="3" t="s">
        <v>163</v>
      </c>
      <c r="C172" s="3" t="s">
        <v>165</v>
      </c>
      <c r="D172" s="3" t="s">
        <v>217</v>
      </c>
      <c r="E172" s="5">
        <v>10522</v>
      </c>
      <c r="F172" s="4" t="s">
        <v>131</v>
      </c>
      <c r="G172" s="8">
        <v>42360</v>
      </c>
      <c r="H172" s="8">
        <v>9157.3000000000029</v>
      </c>
      <c r="I172" s="13">
        <f t="shared" si="2"/>
        <v>-33202.699999999997</v>
      </c>
      <c r="J172" s="6"/>
      <c r="K172" s="6"/>
      <c r="L172" s="6"/>
      <c r="M172" s="6"/>
      <c r="N172" s="6"/>
      <c r="O172" s="6"/>
    </row>
    <row r="173" spans="1:15" s="2" customFormat="1" ht="73.2">
      <c r="A173" s="4" t="s">
        <v>177</v>
      </c>
      <c r="B173" s="3" t="s">
        <v>163</v>
      </c>
      <c r="C173" s="3" t="s">
        <v>165</v>
      </c>
      <c r="D173" s="3" t="s">
        <v>217</v>
      </c>
      <c r="E173" s="5">
        <v>10523</v>
      </c>
      <c r="F173" s="4" t="s">
        <v>132</v>
      </c>
      <c r="G173" s="8">
        <v>6390</v>
      </c>
      <c r="H173" s="8">
        <v>4513.9799999999814</v>
      </c>
      <c r="I173" s="13">
        <f t="shared" si="2"/>
        <v>-1876.0200000000186</v>
      </c>
      <c r="J173" s="6"/>
      <c r="K173" s="6"/>
      <c r="L173" s="6"/>
      <c r="M173" s="6"/>
      <c r="N173" s="6"/>
      <c r="O173" s="6"/>
    </row>
    <row r="174" spans="1:15" s="6" customFormat="1" ht="73.2">
      <c r="A174" s="4" t="s">
        <v>177</v>
      </c>
      <c r="B174" s="3" t="s">
        <v>163</v>
      </c>
      <c r="C174" s="3" t="s">
        <v>165</v>
      </c>
      <c r="D174" s="3" t="s">
        <v>217</v>
      </c>
      <c r="E174" s="5">
        <v>10524</v>
      </c>
      <c r="F174" s="4" t="s">
        <v>133</v>
      </c>
      <c r="G174" s="8">
        <v>5980</v>
      </c>
      <c r="H174" s="8">
        <v>5977.9999999999982</v>
      </c>
      <c r="I174" s="13">
        <f t="shared" si="2"/>
        <v>-2.000000000001819</v>
      </c>
    </row>
    <row r="175" spans="1:15" s="6" customFormat="1" ht="73.2">
      <c r="A175" s="4" t="s">
        <v>177</v>
      </c>
      <c r="B175" s="3" t="s">
        <v>162</v>
      </c>
      <c r="C175" s="3" t="s">
        <v>84</v>
      </c>
      <c r="D175" s="3" t="s">
        <v>217</v>
      </c>
      <c r="E175" s="5">
        <v>10557</v>
      </c>
      <c r="F175" s="4" t="s">
        <v>135</v>
      </c>
      <c r="G175" s="8">
        <v>0</v>
      </c>
      <c r="H175" s="8">
        <v>788.3599999999999</v>
      </c>
      <c r="I175" s="13">
        <f t="shared" si="2"/>
        <v>788.3599999999999</v>
      </c>
    </row>
    <row r="176" spans="1:15" s="6" customFormat="1" ht="73.2">
      <c r="A176" s="4" t="s">
        <v>177</v>
      </c>
      <c r="B176" s="3" t="s">
        <v>162</v>
      </c>
      <c r="C176" s="3" t="s">
        <v>162</v>
      </c>
      <c r="D176" s="3" t="s">
        <v>217</v>
      </c>
      <c r="E176" s="5">
        <v>10579</v>
      </c>
      <c r="F176" s="4" t="s">
        <v>145</v>
      </c>
      <c r="G176" s="8">
        <v>0</v>
      </c>
      <c r="H176" s="8">
        <v>9043.86</v>
      </c>
      <c r="I176" s="13">
        <f t="shared" si="2"/>
        <v>9043.86</v>
      </c>
    </row>
    <row r="177" spans="1:9" s="6" customFormat="1" ht="73.2">
      <c r="A177" s="4" t="s">
        <v>177</v>
      </c>
      <c r="B177" s="3" t="s">
        <v>163</v>
      </c>
      <c r="C177" s="3" t="s">
        <v>165</v>
      </c>
      <c r="D177" s="3" t="s">
        <v>217</v>
      </c>
      <c r="E177" s="5">
        <v>10616</v>
      </c>
      <c r="F177" s="4" t="s">
        <v>194</v>
      </c>
      <c r="G177" s="8">
        <v>0</v>
      </c>
      <c r="H177" s="8">
        <v>14640</v>
      </c>
      <c r="I177" s="13">
        <f t="shared" si="2"/>
        <v>14640</v>
      </c>
    </row>
    <row r="178" spans="1:9" s="6" customFormat="1" ht="73.2">
      <c r="A178" s="4" t="s">
        <v>177</v>
      </c>
      <c r="B178" s="3" t="s">
        <v>163</v>
      </c>
      <c r="C178" s="3" t="s">
        <v>165</v>
      </c>
      <c r="D178" s="3" t="s">
        <v>217</v>
      </c>
      <c r="E178" s="5">
        <v>10619</v>
      </c>
      <c r="F178" s="4" t="s">
        <v>195</v>
      </c>
      <c r="G178" s="8">
        <v>5000</v>
      </c>
      <c r="H178" s="8">
        <v>4999.9999999999563</v>
      </c>
      <c r="I178" s="13">
        <f t="shared" si="2"/>
        <v>-4.3655745685100555E-11</v>
      </c>
    </row>
    <row r="179" spans="1:9" s="6" customFormat="1" ht="73.2">
      <c r="A179" s="4" t="s">
        <v>187</v>
      </c>
      <c r="B179" s="3" t="s">
        <v>162</v>
      </c>
      <c r="C179" s="3" t="s">
        <v>162</v>
      </c>
      <c r="D179" s="3" t="s">
        <v>217</v>
      </c>
      <c r="E179" s="5">
        <v>10188</v>
      </c>
      <c r="F179" s="4" t="s">
        <v>43</v>
      </c>
      <c r="G179" s="8">
        <v>15000</v>
      </c>
      <c r="H179" s="8">
        <v>0</v>
      </c>
      <c r="I179" s="13">
        <f t="shared" si="2"/>
        <v>-15000</v>
      </c>
    </row>
    <row r="180" spans="1:9" s="6" customFormat="1" ht="73.2">
      <c r="A180" s="4" t="s">
        <v>187</v>
      </c>
      <c r="B180" s="3" t="s">
        <v>162</v>
      </c>
      <c r="C180" s="3" t="s">
        <v>165</v>
      </c>
      <c r="D180" s="3" t="s">
        <v>217</v>
      </c>
      <c r="E180" s="5">
        <v>10554</v>
      </c>
      <c r="F180" s="4" t="s">
        <v>134</v>
      </c>
      <c r="G180" s="8">
        <v>2400</v>
      </c>
      <c r="H180" s="8">
        <v>11927.680000000002</v>
      </c>
      <c r="I180" s="13">
        <f t="shared" si="2"/>
        <v>9527.6800000000021</v>
      </c>
    </row>
    <row r="181" spans="1:9" s="6" customFormat="1" ht="109.8">
      <c r="A181" s="4" t="s">
        <v>181</v>
      </c>
      <c r="B181" s="3" t="s">
        <v>162</v>
      </c>
      <c r="C181" s="3" t="s">
        <v>162</v>
      </c>
      <c r="D181" s="3" t="s">
        <v>217</v>
      </c>
      <c r="E181" s="5">
        <v>10085</v>
      </c>
      <c r="F181" s="4" t="s">
        <v>13</v>
      </c>
      <c r="G181" s="8">
        <v>0</v>
      </c>
      <c r="H181" s="8">
        <v>2500</v>
      </c>
      <c r="I181" s="13">
        <f t="shared" si="2"/>
        <v>2500</v>
      </c>
    </row>
    <row r="182" spans="1:9" s="6" customFormat="1" ht="109.8">
      <c r="A182" s="4" t="s">
        <v>181</v>
      </c>
      <c r="B182" s="3" t="s">
        <v>162</v>
      </c>
      <c r="C182" s="3" t="s">
        <v>162</v>
      </c>
      <c r="D182" s="3" t="s">
        <v>217</v>
      </c>
      <c r="E182" s="5">
        <v>10086</v>
      </c>
      <c r="F182" s="4" t="s">
        <v>14</v>
      </c>
      <c r="G182" s="8">
        <v>0</v>
      </c>
      <c r="H182" s="8">
        <v>12500</v>
      </c>
      <c r="I182" s="13">
        <f t="shared" si="2"/>
        <v>12500</v>
      </c>
    </row>
    <row r="183" spans="1:9" s="6" customFormat="1">
      <c r="G183" s="7"/>
      <c r="H183" s="7"/>
    </row>
    <row r="184" spans="1:9" s="6" customFormat="1">
      <c r="G184" s="7"/>
      <c r="H184" s="7"/>
    </row>
    <row r="185" spans="1:9" s="6" customFormat="1">
      <c r="G185" s="7"/>
      <c r="H185" s="7"/>
    </row>
    <row r="186" spans="1:9" s="6" customFormat="1">
      <c r="G186" s="7"/>
      <c r="H186" s="7"/>
    </row>
    <row r="187" spans="1:9" s="6" customFormat="1">
      <c r="G187" s="7"/>
      <c r="H187" s="7"/>
    </row>
    <row r="188" spans="1:9" s="6" customFormat="1">
      <c r="G188" s="7"/>
      <c r="H188" s="7"/>
    </row>
    <row r="189" spans="1:9" s="6" customFormat="1">
      <c r="G189" s="7"/>
      <c r="H189" s="7"/>
    </row>
    <row r="190" spans="1:9" s="6" customFormat="1">
      <c r="G190" s="7"/>
      <c r="H190" s="7"/>
    </row>
    <row r="191" spans="1:9" s="6" customFormat="1">
      <c r="G191" s="7"/>
      <c r="H191" s="7"/>
    </row>
    <row r="192" spans="1:9" s="6" customFormat="1">
      <c r="G192" s="7"/>
      <c r="H192" s="7"/>
    </row>
    <row r="193" spans="7:8" s="6" customFormat="1">
      <c r="G193" s="7"/>
      <c r="H193" s="7"/>
    </row>
    <row r="194" spans="7:8" s="6" customFormat="1">
      <c r="G194" s="7"/>
      <c r="H194" s="7"/>
    </row>
    <row r="195" spans="7:8" s="6" customFormat="1">
      <c r="G195" s="7"/>
      <c r="H195" s="7"/>
    </row>
    <row r="196" spans="7:8" s="6" customFormat="1">
      <c r="G196" s="7"/>
      <c r="H196" s="7"/>
    </row>
    <row r="197" spans="7:8" s="6" customFormat="1">
      <c r="G197" s="7"/>
      <c r="H197" s="7"/>
    </row>
  </sheetData>
  <autoFilter ref="B1:H182"/>
  <sortState ref="A2:G182">
    <sortCondition ref="A1"/>
  </sortState>
  <printOptions horizontalCentered="1"/>
  <pageMargins left="0.35433070866141736" right="0.35433070866141736" top="0.78740157480314965" bottom="0.39370078740157483" header="0.51181102362204722" footer="0.51181102362204722"/>
  <pageSetup paperSize="9" scale="13" firstPageNumber="0" fitToWidth="0" fitToHeight="0" orientation="portrait" verticalDpi="300" r:id="rId1"/>
  <headerFooter alignWithMargins="0">
    <oddHeader>&amp;R&amp;30Allegato residui presunti  Bilancio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Pivot RS e cassa</vt:lpstr>
      <vt:lpstr>RS presunti Bilancio 2020</vt:lpstr>
      <vt:lpstr>'RS presunti Bilancio 2020'!Area_stampa</vt:lpstr>
      <vt:lpstr>'Pivot RS e cassa'!Titoli_stampa</vt:lpstr>
      <vt:lpstr>'RS presunti Bilancio 2020'!Titoli_stampa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a.nenci</cp:lastModifiedBy>
  <cp:lastPrinted>2020-01-24T15:32:04Z</cp:lastPrinted>
  <dcterms:created xsi:type="dcterms:W3CDTF">2019-02-13T13:39:15Z</dcterms:created>
  <dcterms:modified xsi:type="dcterms:W3CDTF">2020-02-05T07:48:53Z</dcterms:modified>
</cp:coreProperties>
</file>