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596" windowHeight="8520" activeTab="2"/>
  </bookViews>
  <sheets>
    <sheet name=" " sheetId="1" r:id="rId1"/>
    <sheet name="RS attivi pre-Cons" sheetId="4" r:id="rId2"/>
    <sheet name="RS passivi pre-Cons" sheetId="2" r:id="rId3"/>
  </sheets>
  <definedNames>
    <definedName name="_xlnm._FilterDatabase" localSheetId="0" hidden="1">' '!$C$2:$C$187</definedName>
    <definedName name="_xlnm._FilterDatabase" localSheetId="1" hidden="1">'RS attivi pre-Cons'!$C$2:$C$158</definedName>
    <definedName name="_xlnm._FilterDatabase" localSheetId="2" hidden="1">'RS passivi pre-Cons'!$D$1:$D$1749</definedName>
    <definedName name="_xlnm.Print_Area" localSheetId="0">' '!$A$1:$I$188</definedName>
    <definedName name="_xlnm.Print_Area" localSheetId="1">'RS attivi pre-Cons'!$A$1:$E$157</definedName>
    <definedName name="_xlnm.Print_Area" localSheetId="2">'RS passivi pre-Cons'!$A$1:$F$1505</definedName>
    <definedName name="_xlnm.Print_Titles" localSheetId="0">' '!$A:$E,' '!$2:$11</definedName>
    <definedName name="_xlnm.Print_Titles" localSheetId="1">'RS attivi pre-Cons'!$A:$D,'RS attivi pre-Cons'!$2:$8</definedName>
    <definedName name="_xlnm.Print_Titles" localSheetId="2">'RS passivi pre-Cons'!$3:$7</definedName>
  </definedNames>
  <calcPr calcId="125725"/>
</workbook>
</file>

<file path=xl/calcChain.xml><?xml version="1.0" encoding="utf-8"?>
<calcChain xmlns="http://schemas.openxmlformats.org/spreadsheetml/2006/main">
  <c r="F741" i="2"/>
  <c r="F744" s="1"/>
  <c r="D51" i="4"/>
  <c r="D150"/>
  <c r="D68"/>
  <c r="E1410" i="2"/>
  <c r="E1434" s="1"/>
  <c r="F1410"/>
  <c r="F26"/>
  <c r="E26"/>
  <c r="E16"/>
  <c r="F1491"/>
  <c r="F1486"/>
  <c r="F1494"/>
  <c r="F1474"/>
  <c r="F1468"/>
  <c r="F1451"/>
  <c r="F1444"/>
  <c r="F1430"/>
  <c r="F1434"/>
  <c r="F1420"/>
  <c r="F1395"/>
  <c r="F1382"/>
  <c r="F1362"/>
  <c r="F1349"/>
  <c r="F1329"/>
  <c r="F1316"/>
  <c r="F1295"/>
  <c r="F1282"/>
  <c r="F1269"/>
  <c r="F1250"/>
  <c r="F1237"/>
  <c r="F1224"/>
  <c r="F1211"/>
  <c r="F1191"/>
  <c r="F1178"/>
  <c r="F1165"/>
  <c r="F1152"/>
  <c r="F1139"/>
  <c r="F1119"/>
  <c r="F1106"/>
  <c r="F1093"/>
  <c r="F1086"/>
  <c r="F1075"/>
  <c r="F1069"/>
  <c r="F1062"/>
  <c r="F1055"/>
  <c r="F1041"/>
  <c r="F1028"/>
  <c r="F1015"/>
  <c r="F1002"/>
  <c r="F989"/>
  <c r="F976"/>
  <c r="F963"/>
  <c r="F950"/>
  <c r="F937"/>
  <c r="F916"/>
  <c r="F886"/>
  <c r="F865"/>
  <c r="F852"/>
  <c r="F822"/>
  <c r="F801"/>
  <c r="F780"/>
  <c r="F763"/>
  <c r="F737"/>
  <c r="F714"/>
  <c r="F693"/>
  <c r="F672"/>
  <c r="F651"/>
  <c r="F630"/>
  <c r="F609"/>
  <c r="F590"/>
  <c r="F575"/>
  <c r="F554"/>
  <c r="F523"/>
  <c r="F501"/>
  <c r="F480"/>
  <c r="F450"/>
  <c r="F429"/>
  <c r="F456"/>
  <c r="F399"/>
  <c r="F378"/>
  <c r="F405" s="1"/>
  <c r="F365"/>
  <c r="F347"/>
  <c r="F335"/>
  <c r="F323"/>
  <c r="F305"/>
  <c r="F292"/>
  <c r="F280"/>
  <c r="F269"/>
  <c r="F257"/>
  <c r="F245"/>
  <c r="F232"/>
  <c r="F220"/>
  <c r="F201"/>
  <c r="F186"/>
  <c r="F175"/>
  <c r="F158"/>
  <c r="F148"/>
  <c r="F139"/>
  <c r="F124"/>
  <c r="F115"/>
  <c r="F106"/>
  <c r="F97"/>
  <c r="F87"/>
  <c r="F78"/>
  <c r="F66"/>
  <c r="F57"/>
  <c r="F48"/>
  <c r="F39"/>
  <c r="F16"/>
  <c r="D141" i="4"/>
  <c r="D130"/>
  <c r="D111"/>
  <c r="D91"/>
  <c r="D29"/>
  <c r="D153" s="1"/>
  <c r="E1491" i="2"/>
  <c r="E1486"/>
  <c r="E1494"/>
  <c r="E1474"/>
  <c r="E1468"/>
  <c r="E1451"/>
  <c r="E1444"/>
  <c r="E1455" s="1"/>
  <c r="E1430"/>
  <c r="E1420"/>
  <c r="E1395"/>
  <c r="E1399" s="1"/>
  <c r="E1382"/>
  <c r="E1362"/>
  <c r="E1349"/>
  <c r="E1366" s="1"/>
  <c r="E1329"/>
  <c r="E1333" s="1"/>
  <c r="E1316"/>
  <c r="E1295"/>
  <c r="E1282"/>
  <c r="E1269"/>
  <c r="E1299"/>
  <c r="E1250"/>
  <c r="E1237"/>
  <c r="E1224"/>
  <c r="E1254" s="1"/>
  <c r="E1211"/>
  <c r="E1191"/>
  <c r="E1178"/>
  <c r="E1165"/>
  <c r="E1152"/>
  <c r="E1195"/>
  <c r="E1139"/>
  <c r="E1119"/>
  <c r="E1106"/>
  <c r="E1093"/>
  <c r="E1086"/>
  <c r="E1075"/>
  <c r="E1069"/>
  <c r="E1062"/>
  <c r="E1055"/>
  <c r="E1123" s="1"/>
  <c r="E1041"/>
  <c r="E1028"/>
  <c r="E1015"/>
  <c r="E1002"/>
  <c r="E989"/>
  <c r="E1045" s="1"/>
  <c r="E976"/>
  <c r="E963"/>
  <c r="E950"/>
  <c r="E937"/>
  <c r="E916"/>
  <c r="E886"/>
  <c r="E865"/>
  <c r="E852"/>
  <c r="E822"/>
  <c r="E801"/>
  <c r="E780"/>
  <c r="E763"/>
  <c r="E750"/>
  <c r="E737"/>
  <c r="E714"/>
  <c r="E693"/>
  <c r="E672"/>
  <c r="E651"/>
  <c r="E630"/>
  <c r="E609"/>
  <c r="E590"/>
  <c r="E575"/>
  <c r="E554"/>
  <c r="E523"/>
  <c r="E501"/>
  <c r="E480"/>
  <c r="E450"/>
  <c r="E429"/>
  <c r="E456" s="1"/>
  <c r="E399"/>
  <c r="E378"/>
  <c r="E405"/>
  <c r="E365"/>
  <c r="E347"/>
  <c r="E335"/>
  <c r="E323"/>
  <c r="E305"/>
  <c r="E292"/>
  <c r="E280"/>
  <c r="E308" s="1"/>
  <c r="E269"/>
  <c r="E257"/>
  <c r="E245"/>
  <c r="E232"/>
  <c r="E220"/>
  <c r="E201"/>
  <c r="E205" s="1"/>
  <c r="E186"/>
  <c r="E175"/>
  <c r="E158"/>
  <c r="E148"/>
  <c r="E139"/>
  <c r="E162" s="1"/>
  <c r="E124"/>
  <c r="E115"/>
  <c r="E106"/>
  <c r="E97"/>
  <c r="E87"/>
  <c r="E78"/>
  <c r="E66"/>
  <c r="E57"/>
  <c r="E48"/>
  <c r="E39"/>
  <c r="E128" s="1"/>
  <c r="E1497" s="1"/>
  <c r="E1500" s="1"/>
  <c r="G179" i="1"/>
  <c r="F179"/>
  <c r="I178"/>
  <c r="H178"/>
  <c r="G178"/>
  <c r="F178"/>
  <c r="D178"/>
  <c r="G166"/>
  <c r="F166"/>
  <c r="I165"/>
  <c r="H165"/>
  <c r="G165"/>
  <c r="F165"/>
  <c r="D165"/>
  <c r="G155"/>
  <c r="F155"/>
  <c r="I154"/>
  <c r="H154"/>
  <c r="G154"/>
  <c r="F154"/>
  <c r="D154"/>
  <c r="G136"/>
  <c r="F136"/>
  <c r="I135"/>
  <c r="H135"/>
  <c r="G135"/>
  <c r="F135"/>
  <c r="D135"/>
  <c r="G116"/>
  <c r="F116"/>
  <c r="I115"/>
  <c r="H115"/>
  <c r="G115"/>
  <c r="F115"/>
  <c r="D115"/>
  <c r="G93"/>
  <c r="F93"/>
  <c r="I92"/>
  <c r="H92"/>
  <c r="G92"/>
  <c r="F92"/>
  <c r="D92"/>
  <c r="G70"/>
  <c r="F70"/>
  <c r="I69"/>
  <c r="H69"/>
  <c r="G69"/>
  <c r="F69"/>
  <c r="D69"/>
  <c r="G48"/>
  <c r="G182"/>
  <c r="G185" s="1"/>
  <c r="F48"/>
  <c r="I47"/>
  <c r="I181"/>
  <c r="I184" s="1"/>
  <c r="H47"/>
  <c r="H181" s="1"/>
  <c r="H184" s="1"/>
  <c r="G47"/>
  <c r="G181"/>
  <c r="G184" s="1"/>
  <c r="F47"/>
  <c r="F181" s="1"/>
  <c r="F184" s="1"/>
  <c r="D47"/>
  <c r="D181" s="1"/>
  <c r="D184"/>
  <c r="F1399" i="2"/>
  <c r="F1299"/>
  <c r="F162"/>
  <c r="F1045"/>
  <c r="F1123"/>
  <c r="E350"/>
  <c r="F205"/>
  <c r="F1254"/>
  <c r="F1333"/>
  <c r="F1366"/>
  <c r="F1455"/>
  <c r="F308"/>
  <c r="F1195"/>
  <c r="F892"/>
  <c r="F350"/>
  <c r="F128"/>
  <c r="E828"/>
  <c r="E719"/>
  <c r="F529"/>
  <c r="E529"/>
  <c r="E892"/>
  <c r="F719"/>
  <c r="D156" i="4"/>
  <c r="F747" i="2" l="1"/>
  <c r="F750"/>
  <c r="F828" s="1"/>
  <c r="F1497"/>
  <c r="F1500" s="1"/>
</calcChain>
</file>

<file path=xl/sharedStrings.xml><?xml version="1.0" encoding="utf-8"?>
<sst xmlns="http://schemas.openxmlformats.org/spreadsheetml/2006/main" count="2101" uniqueCount="386">
  <si>
    <t xml:space="preserve">Allegato F </t>
  </si>
  <si>
    <t>Allegato n.9 - Bilancio di previsione</t>
  </si>
  <si>
    <t>al D.Lgs 118/2011</t>
  </si>
  <si>
    <t>BILANCIO DI PREVISIONE</t>
  </si>
  <si>
    <t>ENTRATE</t>
  </si>
  <si>
    <t>TITOLO
TIPOLOGIA</t>
  </si>
  <si>
    <t>DENOMINAZIONE</t>
  </si>
  <si>
    <t>RESIDUI PRESUNTI AL TERMINE DELL'ESERCIZIO PRECEDENTE QUELLO CUI SI RIFERISCE IL BILANCIO</t>
  </si>
  <si>
    <t xml:space="preserve"> </t>
  </si>
  <si>
    <r>
      <t xml:space="preserve">PREVISIONI DEFINITIVE DELL'ANNO PRECEDENTE QUELLO CUI SI RIFERISCE IL BILANCIO </t>
    </r>
    <r>
      <rPr>
        <b/>
        <vertAlign val="superscript"/>
        <sz val="10"/>
        <rFont val="Calibri"/>
        <family val="2"/>
      </rPr>
      <t>(3)</t>
    </r>
  </si>
  <si>
    <t xml:space="preserve">
</t>
  </si>
  <si>
    <t>PREVISIONI 
ANNO….</t>
  </si>
  <si>
    <t>PREVISIONI DELL'ANNO N+1</t>
  </si>
  <si>
    <t xml:space="preserve">PREVISIONI DELL'ANNO N+2
</t>
  </si>
  <si>
    <r>
      <t>Fondo pluriennale vincolato per spese correnti</t>
    </r>
    <r>
      <rPr>
        <b/>
        <vertAlign val="superscript"/>
        <sz val="10"/>
        <rFont val="Calibri"/>
        <family val="2"/>
      </rPr>
      <t xml:space="preserve"> (1)</t>
    </r>
  </si>
  <si>
    <t>previsioni di competenza</t>
  </si>
  <si>
    <r>
      <t xml:space="preserve">Fondo pluriennale vincolato per spese in conto capitale  </t>
    </r>
    <r>
      <rPr>
        <b/>
        <vertAlign val="superscript"/>
        <sz val="10"/>
        <rFont val="Calibri"/>
        <family val="2"/>
      </rPr>
      <t>(1)</t>
    </r>
  </si>
  <si>
    <t xml:space="preserve">Utilizzo avanzo di Amministrazione </t>
  </si>
  <si>
    <r>
      <t>- di cui avanzo vincolato utilizzato anticipatamente</t>
    </r>
    <r>
      <rPr>
        <i/>
        <vertAlign val="superscript"/>
        <sz val="10"/>
        <rFont val="Calibri"/>
        <family val="2"/>
      </rPr>
      <t xml:space="preserve"> (2)</t>
    </r>
  </si>
  <si>
    <t>Fondo di Cassa all'1/1/esercizio di riferimento</t>
  </si>
  <si>
    <t>previsioni di cassa</t>
  </si>
  <si>
    <t>TITOLO 1:</t>
  </si>
  <si>
    <t>Entrate correnti di natura tributaria, contributiva e perequativa</t>
  </si>
  <si>
    <t>10101</t>
  </si>
  <si>
    <t>Tipologia 101: Imposte, tasse e proventi assimilati</t>
  </si>
  <si>
    <t>previsione di competenza</t>
  </si>
  <si>
    <t xml:space="preserve">previsione di cassa </t>
  </si>
  <si>
    <t/>
  </si>
  <si>
    <t>10102</t>
  </si>
  <si>
    <t>Tipologia 102: Tributi destinati al finanziamento della sanità (solo per le Regioni)</t>
  </si>
  <si>
    <t>previsione di cassa</t>
  </si>
  <si>
    <t>10103</t>
  </si>
  <si>
    <r>
      <t xml:space="preserve">Tipologia 103: Tributi devoluti e regolati alle autonomie speciali
</t>
    </r>
    <r>
      <rPr>
        <i/>
        <sz val="10"/>
        <rFont val="Calibri"/>
        <family val="2"/>
      </rPr>
      <t>(solo per le Regioni)</t>
    </r>
  </si>
  <si>
    <t>10104</t>
  </si>
  <si>
    <t>Tipologia 104: Compartecipazioni di tributi</t>
  </si>
  <si>
    <t>10301</t>
  </si>
  <si>
    <t>Tipologia 301: Fondi perequativi  da Amministrazioni Centrali</t>
  </si>
  <si>
    <t>10302</t>
  </si>
  <si>
    <r>
      <t xml:space="preserve">Tipologia 302: Fondi perequativi  dalla Regione o Provincia autonoma </t>
    </r>
    <r>
      <rPr>
        <b/>
        <i/>
        <sz val="10"/>
        <rFont val="Calibri"/>
        <family val="2"/>
      </rPr>
      <t>(solo per Enti locali)</t>
    </r>
  </si>
  <si>
    <t>10000      Totale TITOLO 1</t>
  </si>
  <si>
    <t>TITOLO 2:</t>
  </si>
  <si>
    <t>Trasferimenti correnti</t>
  </si>
  <si>
    <t>20101</t>
  </si>
  <si>
    <t>Tipologia 101: Trasferimenti correnti da Amministrazioni pubbliche</t>
  </si>
  <si>
    <t>20102</t>
  </si>
  <si>
    <t>Tipologia 102: Trasferimenti correnti da Famiglie</t>
  </si>
  <si>
    <t>20103</t>
  </si>
  <si>
    <t>Tipologia 103: Trasferimenti correnti da Imprese</t>
  </si>
  <si>
    <t>20104</t>
  </si>
  <si>
    <t>Tipologia 104: Trasferimenti correnti da Istituzioni Sociali Private</t>
  </si>
  <si>
    <t>20105</t>
  </si>
  <si>
    <t>Tipologia 105: Trasferimenti correnti dall'Unione europea e dal Resto del Mondo</t>
  </si>
  <si>
    <t>20000        Totale TITOLO 2</t>
  </si>
  <si>
    <t>TITOLO 3:</t>
  </si>
  <si>
    <t>Entrate extratributarie</t>
  </si>
  <si>
    <t>30100</t>
  </si>
  <si>
    <t>Tipologia 100: Vendita di beni e servizi e proventi derivanti dalla gestione dei beni</t>
  </si>
  <si>
    <t>30200</t>
  </si>
  <si>
    <t>Tipologia 200: Proventi derivanti dall'attività di controllo e repressione delle irregolarità e degli illeciti</t>
  </si>
  <si>
    <t>30300</t>
  </si>
  <si>
    <t>Tipologia 300: Interessi attivi</t>
  </si>
  <si>
    <t>30400</t>
  </si>
  <si>
    <t>Tipologia 400: Altre entrate da redditi da capitale</t>
  </si>
  <si>
    <t>30500</t>
  </si>
  <si>
    <t>Tipologia 500: Rimborsi e altre entrate correnti</t>
  </si>
  <si>
    <t>30000         Totale TITOLO 3</t>
  </si>
  <si>
    <t>TITOLO 4:</t>
  </si>
  <si>
    <t>Entrate in conto capitale</t>
  </si>
  <si>
    <t>40100</t>
  </si>
  <si>
    <t>Tipologia 100: Tributi in conto capitale</t>
  </si>
  <si>
    <t>40200</t>
  </si>
  <si>
    <t>Tipologia 200: Contributi agli investimenti</t>
  </si>
  <si>
    <t>40300</t>
  </si>
  <si>
    <t>Tipologia 300: Altri trasferimenti in conto capitale</t>
  </si>
  <si>
    <t>40400</t>
  </si>
  <si>
    <t>Tipologia 400: Entrate da alienazione di beni materiali e immateriali</t>
  </si>
  <si>
    <t>40500</t>
  </si>
  <si>
    <t>Tipologia 500: Altre entrate in conto capitale</t>
  </si>
  <si>
    <t>40000       Totale TITOLO 4</t>
  </si>
  <si>
    <t>TITOLO 5:</t>
  </si>
  <si>
    <t>Entrate da riduzione di attività finanziarie</t>
  </si>
  <si>
    <t>50100</t>
  </si>
  <si>
    <t>Tipologia 100: Alienazione di attività finanziarie</t>
  </si>
  <si>
    <t>50200</t>
  </si>
  <si>
    <t>Tipologia 200: Riscossione crediti di breve termine</t>
  </si>
  <si>
    <t>50300</t>
  </si>
  <si>
    <t>Tipologia 300: Riscossione crediti di medio-lungo termine</t>
  </si>
  <si>
    <t>50400</t>
  </si>
  <si>
    <t>Tipologia 400: Altre entrate per riduzione di attività finanziarie</t>
  </si>
  <si>
    <t>50000       Totale TITOLO 5</t>
  </si>
  <si>
    <t>TITOLO 6:</t>
  </si>
  <si>
    <t>Accensione prestiti</t>
  </si>
  <si>
    <t>60100</t>
  </si>
  <si>
    <t>Tipologia 100: Emissione di titoli obbligazionari</t>
  </si>
  <si>
    <t>60200</t>
  </si>
  <si>
    <t>Tipologia 200: Accensione prestiti a breve termine</t>
  </si>
  <si>
    <t>60300</t>
  </si>
  <si>
    <t>Tipologia 300: Accensione mutui e altri finanziamenti a medio lungo termine</t>
  </si>
  <si>
    <t>60400</t>
  </si>
  <si>
    <t>Tipologia 400: Altre forme di indebitamento</t>
  </si>
  <si>
    <t>60000       Totale TITOLO 6</t>
  </si>
  <si>
    <t>TITOLO 7:</t>
  </si>
  <si>
    <t>Anticipazioni da istituto tesoriere/cassiere</t>
  </si>
  <si>
    <t>70100</t>
  </si>
  <si>
    <t>Tipologia 100: Anticipazioni da istituto tesoriere/cassiere</t>
  </si>
  <si>
    <t>70000      Totale TITOLO 7</t>
  </si>
  <si>
    <t>TITOLO 9:</t>
  </si>
  <si>
    <t>Entrate per conto terzi e partite di giro</t>
  </si>
  <si>
    <t>90100</t>
  </si>
  <si>
    <t>Tipologia 100: Entrate per partite di giro</t>
  </si>
  <si>
    <t>90200</t>
  </si>
  <si>
    <t>Tipologia 200: Entrate per conto terzi</t>
  </si>
  <si>
    <t>90000      Totale TITOLO 9</t>
  </si>
  <si>
    <t>TOTALE TITOLI</t>
  </si>
  <si>
    <t>TOTALE GENERALE DELLE ENTRATE</t>
  </si>
  <si>
    <t>(1) Se il bilancio di previsione è predisposto prima del 31 dicembre dell'esercizio precedente, indicare la stima  degli impegni al 31 dicembre dell'anno in corso di gestione imputati agli esercizi successivi finanziati dal fondo pluriennale vincolato (sia assunti nell'esercizio in corso che negli esercizi precedenti) o, se tale stima non risulti possibile,  l'importo delle previsioni definitive di spesa del  fondo pluriennale vincolato del bilancio dell'esercizio in corso di gestione . Se il bilancio di previsione è approvato dopo il 31 dicembre, indicare  l'importo degli impegni assunti negli precedenti con imputazione agli esercizi successivi determinato sulla base di dati di preconsuntivo.  Nel primo esercizio di applicazione del titolo primo del decreto legislativo n. 118/2011 si indica un importo pari a 0 e, a seguito del riaccertamento straordinario dei residui previsto dall'articolo 3, comma 7, l'importo del fondo pluriennale vincolato determinato in tale occasione.</t>
  </si>
  <si>
    <r>
      <t>(2) Indicare l'importo dell'utilizzo della parte vincolata del risultato di amministrazione determinato nell'Allegato a)  Risultato presunto di amministrazione (</t>
    </r>
    <r>
      <rPr>
        <i/>
        <sz val="10"/>
        <rFont val="Calibri"/>
        <family val="2"/>
      </rPr>
      <t>All a) Ris amm Pres</t>
    </r>
    <r>
      <rPr>
        <sz val="10"/>
        <rFont val="Calibri"/>
        <family val="2"/>
      </rPr>
      <t>). A seguito dell'approvazione del rendiconto è possibile utilizzare la quota libera del risultato di amministrazione.</t>
    </r>
  </si>
  <si>
    <t>(3) Nel bilancio di previsione 2015 - 2017 è possibile indicare solo le previsioni di competenza dell'esercizio precedente, esclusi gli enti che hanno partecipato alla sperimentazione che indicano anche le previsioni di cassa dell'esercizio precedente.</t>
  </si>
  <si>
    <t>MISSIONE, PROGRAMMA, TITOLO</t>
  </si>
  <si>
    <t>0,00</t>
  </si>
  <si>
    <t>MISSIONE</t>
  </si>
  <si>
    <t>01</t>
  </si>
  <si>
    <t xml:space="preserve">Servizi istituzionali, generali e di gestione </t>
  </si>
  <si>
    <t>0101</t>
  </si>
  <si>
    <t>Programma</t>
  </si>
  <si>
    <t>Organi istituzionali</t>
  </si>
  <si>
    <t>Titolo 1</t>
  </si>
  <si>
    <t>Spese correnti</t>
  </si>
  <si>
    <t>Titolo 2</t>
  </si>
  <si>
    <t>Spese in conto capitale</t>
  </si>
  <si>
    <t>Totale Programma</t>
  </si>
  <si>
    <t>0102</t>
  </si>
  <si>
    <t>02</t>
  </si>
  <si>
    <t xml:space="preserve">Segreteria generale </t>
  </si>
  <si>
    <t>0103</t>
  </si>
  <si>
    <t>03</t>
  </si>
  <si>
    <t>Gestione economica, finanziaria,  programmazione, provveditorato</t>
  </si>
  <si>
    <t>Titolo 3</t>
  </si>
  <si>
    <t>Spese per incremento di attività finanziarie</t>
  </si>
  <si>
    <t xml:space="preserve">Gestione economica, finanziaria,  programmazione, provveditorato </t>
  </si>
  <si>
    <t>0104</t>
  </si>
  <si>
    <t>04</t>
  </si>
  <si>
    <t>Gestione delle entrate tributarie e servizi fiscali</t>
  </si>
  <si>
    <t>0105</t>
  </si>
  <si>
    <t>05</t>
  </si>
  <si>
    <t>Gestione dei beni demaniali e patrimoniali</t>
  </si>
  <si>
    <t>0106</t>
  </si>
  <si>
    <t>06</t>
  </si>
  <si>
    <t>Ufficio tecnico</t>
  </si>
  <si>
    <t>0107</t>
  </si>
  <si>
    <t>07</t>
  </si>
  <si>
    <t xml:space="preserve">Elezioni e consultazioni popolari - Anagrafe e stato civile  </t>
  </si>
  <si>
    <t>0108</t>
  </si>
  <si>
    <t>08</t>
  </si>
  <si>
    <t xml:space="preserve"> Statistica e sistemi informativi</t>
  </si>
  <si>
    <t>0109</t>
  </si>
  <si>
    <t>09</t>
  </si>
  <si>
    <t xml:space="preserve"> Assistenza tecnico-amministrativa agli enti locali</t>
  </si>
  <si>
    <t>0110</t>
  </si>
  <si>
    <t>10</t>
  </si>
  <si>
    <t>Risorse umane</t>
  </si>
  <si>
    <t>0111</t>
  </si>
  <si>
    <t>11</t>
  </si>
  <si>
    <t>Altri servizi generali</t>
  </si>
  <si>
    <t>0112</t>
  </si>
  <si>
    <r>
      <t xml:space="preserve">Politica regionale unitaria per i servizi istituzionali, generali e di gestione </t>
    </r>
    <r>
      <rPr>
        <b/>
        <i/>
        <sz val="10"/>
        <rFont val="Calibri"/>
        <family val="2"/>
      </rPr>
      <t>(solo per le Regioni)</t>
    </r>
  </si>
  <si>
    <r>
      <t>Politica regionale unitaria per i servizi istituzionali, generali e di gestione</t>
    </r>
    <r>
      <rPr>
        <b/>
        <i/>
        <sz val="10"/>
        <rFont val="Calibri"/>
        <family val="2"/>
      </rPr>
      <t xml:space="preserve"> (solo per le Regioni)</t>
    </r>
  </si>
  <si>
    <t>TOTALE MISSIONE 01</t>
  </si>
  <si>
    <t>Giustizia</t>
  </si>
  <si>
    <t>0201</t>
  </si>
  <si>
    <t>Uffici giudiziari</t>
  </si>
  <si>
    <t>0202</t>
  </si>
  <si>
    <t>Casa circondariale e altri servizi</t>
  </si>
  <si>
    <t>0203</t>
  </si>
  <si>
    <r>
      <t xml:space="preserve">Politica regionale unitaria per la giustizia </t>
    </r>
    <r>
      <rPr>
        <b/>
        <i/>
        <sz val="10"/>
        <rFont val="Calibri"/>
        <family val="2"/>
      </rPr>
      <t>(solo per le Regioni)</t>
    </r>
  </si>
  <si>
    <t>Politica regionale unitaria per la giustizia (solo per le Regioni)</t>
  </si>
  <si>
    <t>TOTALE MISSIONE 02</t>
  </si>
  <si>
    <t>Ordine pubblico e sicurezza</t>
  </si>
  <si>
    <t>0301</t>
  </si>
  <si>
    <t>Polizia locale e amministrativa</t>
  </si>
  <si>
    <t xml:space="preserve">0302 </t>
  </si>
  <si>
    <t xml:space="preserve">02 </t>
  </si>
  <si>
    <t>Sistema integrato di sicurezza urbana</t>
  </si>
  <si>
    <t>0303</t>
  </si>
  <si>
    <r>
      <t xml:space="preserve">Politica regionale unitaria per l'ordine pubblico e la sicurezza </t>
    </r>
    <r>
      <rPr>
        <b/>
        <i/>
        <sz val="10"/>
        <rFont val="Calibri"/>
        <family val="2"/>
      </rPr>
      <t>(solo per le Regioni)</t>
    </r>
  </si>
  <si>
    <t>Politica regionale unitaria per l'ordine pubblico e la sicurezza (solo per le Regioni)</t>
  </si>
  <si>
    <t>TOTALE MISSIONE 03</t>
  </si>
  <si>
    <t>Istruzione e diritto allo studio</t>
  </si>
  <si>
    <t>0401</t>
  </si>
  <si>
    <t xml:space="preserve"> Istruzione prescolastica</t>
  </si>
  <si>
    <t>0402</t>
  </si>
  <si>
    <t>Altri ordini di istruzione non universitaria</t>
  </si>
  <si>
    <t>0403</t>
  </si>
  <si>
    <r>
      <t xml:space="preserve">Edilizia scolastica 
</t>
    </r>
    <r>
      <rPr>
        <b/>
        <i/>
        <sz val="10"/>
        <rFont val="Calibri"/>
        <family val="2"/>
      </rPr>
      <t>(solo per le Regioni)</t>
    </r>
  </si>
  <si>
    <t xml:space="preserve">0404 </t>
  </si>
  <si>
    <t>Istruzione universitaria</t>
  </si>
  <si>
    <t xml:space="preserve">0405 </t>
  </si>
  <si>
    <t xml:space="preserve">05 </t>
  </si>
  <si>
    <t>Istruzione tecnica superiore</t>
  </si>
  <si>
    <t xml:space="preserve">0406 </t>
  </si>
  <si>
    <t xml:space="preserve">06 </t>
  </si>
  <si>
    <t>Servizi ausiliari all’istruzione</t>
  </si>
  <si>
    <t xml:space="preserve">0407 </t>
  </si>
  <si>
    <t xml:space="preserve">07 </t>
  </si>
  <si>
    <t>Diritto allo studio</t>
  </si>
  <si>
    <t>0408</t>
  </si>
  <si>
    <r>
      <t xml:space="preserve">Politica regionale unitaria per l'istruzione e il diritto allo studio </t>
    </r>
    <r>
      <rPr>
        <b/>
        <i/>
        <sz val="10"/>
        <rFont val="Calibri"/>
        <family val="2"/>
      </rPr>
      <t>(solo per le Regioni)</t>
    </r>
  </si>
  <si>
    <t>Politica regionale unitaria per l'istruzione e il diritto allo studio (solo per le Regioni)</t>
  </si>
  <si>
    <t>TOTALE MISSIONE 04</t>
  </si>
  <si>
    <t>Tutela e valorizzazione dei beni e delle attività culturali</t>
  </si>
  <si>
    <t>0501</t>
  </si>
  <si>
    <t>Valorizzazione dei beni di interesse storico</t>
  </si>
  <si>
    <t>0502</t>
  </si>
  <si>
    <t>Attività culturali e interventi diversi nel settore culturale</t>
  </si>
  <si>
    <t>0503</t>
  </si>
  <si>
    <r>
      <t xml:space="preserve">Politica regionale unitaria per la tutela dei beni e delle attività culturali </t>
    </r>
    <r>
      <rPr>
        <b/>
        <i/>
        <sz val="10"/>
        <rFont val="Calibri"/>
        <family val="2"/>
      </rPr>
      <t>(solo per le Regioni)</t>
    </r>
  </si>
  <si>
    <t>TOTALE MISSIONE 05</t>
  </si>
  <si>
    <t>Politiche giovanili, sport e tempo libero</t>
  </si>
  <si>
    <t xml:space="preserve">0601 </t>
  </si>
  <si>
    <t xml:space="preserve">01 </t>
  </si>
  <si>
    <t>Sport e tempo libero</t>
  </si>
  <si>
    <t xml:space="preserve">0602 </t>
  </si>
  <si>
    <t>Giovani</t>
  </si>
  <si>
    <t>0603</t>
  </si>
  <si>
    <r>
      <t xml:space="preserve">Politica regionale unitaria per i giovani, lo sport e il tempo libero </t>
    </r>
    <r>
      <rPr>
        <b/>
        <i/>
        <sz val="10"/>
        <rFont val="Calibri"/>
        <family val="2"/>
      </rPr>
      <t>(solo per le Regioni)</t>
    </r>
  </si>
  <si>
    <t>Politica regionale unitaria per i giovani, lo sport e il tempo libero (solo per le Regioni)</t>
  </si>
  <si>
    <t>TOTALE MISSIONE 06</t>
  </si>
  <si>
    <t>Turismo</t>
  </si>
  <si>
    <t>0701</t>
  </si>
  <si>
    <t>Sviluppo e valorizzazione del turismo</t>
  </si>
  <si>
    <t>0702</t>
  </si>
  <si>
    <r>
      <t xml:space="preserve">Politica regionale unitaria per il turismo 
</t>
    </r>
    <r>
      <rPr>
        <b/>
        <i/>
        <sz val="10"/>
        <rFont val="Calibri"/>
        <family val="2"/>
      </rPr>
      <t>(solo per le Regioni)</t>
    </r>
  </si>
  <si>
    <t>Politica regionale unitaria per il turismo (solo per le Regioni)</t>
  </si>
  <si>
    <t>TOTALE MISSIONE 07</t>
  </si>
  <si>
    <t>Assetto del territorio ed edilizia abitativa</t>
  </si>
  <si>
    <t>0801</t>
  </si>
  <si>
    <r>
      <t xml:space="preserve">Urbanistica e </t>
    </r>
    <r>
      <rPr>
        <b/>
        <sz val="10"/>
        <rFont val="Calibri"/>
        <family val="2"/>
      </rPr>
      <t xml:space="preserve"> assetto del territorio</t>
    </r>
  </si>
  <si>
    <r>
      <t>Urbanistica e</t>
    </r>
    <r>
      <rPr>
        <b/>
        <sz val="10"/>
        <rFont val="Calibri"/>
        <family val="2"/>
      </rPr>
      <t xml:space="preserve"> assetto del territorio</t>
    </r>
  </si>
  <si>
    <t>0802</t>
  </si>
  <si>
    <t>Edilizia residenziale pubblica e locale e piani di edilizia economico-popolare</t>
  </si>
  <si>
    <t>0803</t>
  </si>
  <si>
    <r>
      <t xml:space="preserve">Politica regionale  unitaria per l'assetto del territorio e l'edilizia abitativa </t>
    </r>
    <r>
      <rPr>
        <b/>
        <i/>
        <sz val="10"/>
        <rFont val="Calibri"/>
        <family val="2"/>
      </rPr>
      <t>(solo per le Regioni)</t>
    </r>
  </si>
  <si>
    <t>TOTALE MISSIONE 08</t>
  </si>
  <si>
    <t>Sviluppo sostenibile e tutela del territorio e dell'ambiente</t>
  </si>
  <si>
    <t>0901</t>
  </si>
  <si>
    <t>Difesa del suolo</t>
  </si>
  <si>
    <t>0902</t>
  </si>
  <si>
    <t xml:space="preserve"> Tutela, valorizzazione e recupero ambientale </t>
  </si>
  <si>
    <t xml:space="preserve">Tutela, valorizzazione e recupero ambientale </t>
  </si>
  <si>
    <t>0903</t>
  </si>
  <si>
    <t>Rifiuti</t>
  </si>
  <si>
    <t>0904</t>
  </si>
  <si>
    <t>Servizio idrico integrato</t>
  </si>
  <si>
    <t>0905</t>
  </si>
  <si>
    <t>Aree protette, parchi naturali, protezione naturalistica e forestazione</t>
  </si>
  <si>
    <t>0906</t>
  </si>
  <si>
    <t>Tutela e valorizzazione delle risorse idriche</t>
  </si>
  <si>
    <t>0907</t>
  </si>
  <si>
    <t>Sviluppo sostenibile territorio montano piccoli Comuni</t>
  </si>
  <si>
    <t>0908</t>
  </si>
  <si>
    <t>Qualità dell'aria e riduzione dell'inquinamento</t>
  </si>
  <si>
    <t>0909</t>
  </si>
  <si>
    <r>
      <t xml:space="preserve">Politica regionale unitaria per lo sviluppo sostenibile e la tutela del territorio e l'ambiente </t>
    </r>
    <r>
      <rPr>
        <b/>
        <i/>
        <sz val="10"/>
        <rFont val="Calibri"/>
        <family val="2"/>
      </rPr>
      <t>(solo per le Regioni)</t>
    </r>
  </si>
  <si>
    <r>
      <t xml:space="preserve">Politica regionale unitaria per lo sviluppo sostenibile e la tutela del territorio e l'ambiente
</t>
    </r>
    <r>
      <rPr>
        <b/>
        <i/>
        <sz val="10"/>
        <rFont val="Calibri"/>
        <family val="2"/>
      </rPr>
      <t xml:space="preserve"> (solo per le Regioni)</t>
    </r>
  </si>
  <si>
    <t>TOTALE MISSIONE 09</t>
  </si>
  <si>
    <t>Trasporti e diritto alla mobilità</t>
  </si>
  <si>
    <t>1001</t>
  </si>
  <si>
    <t xml:space="preserve">Trasporto ferroviario </t>
  </si>
  <si>
    <t>Trasporto ferroviario</t>
  </si>
  <si>
    <t xml:space="preserve">Trasporto pubblico locale </t>
  </si>
  <si>
    <t>Trasporto per vie d'acqua</t>
  </si>
  <si>
    <t xml:space="preserve">1004 </t>
  </si>
  <si>
    <t xml:space="preserve">04 </t>
  </si>
  <si>
    <t xml:space="preserve">Altre modalità di trasporto </t>
  </si>
  <si>
    <t>Viabilità e infrastrutture stradali</t>
  </si>
  <si>
    <r>
      <t xml:space="preserve">Politica regionale unitaria per i trasporti e il diritto alla mobilità </t>
    </r>
    <r>
      <rPr>
        <b/>
        <i/>
        <sz val="10"/>
        <rFont val="Calibri"/>
        <family val="2"/>
      </rPr>
      <t>(solo per le Regioni)</t>
    </r>
  </si>
  <si>
    <r>
      <t xml:space="preserve">Politica regionale unitaria per i trasporti e il diritto alla mobilità 
</t>
    </r>
    <r>
      <rPr>
        <b/>
        <i/>
        <sz val="10"/>
        <rFont val="Calibri"/>
        <family val="2"/>
      </rPr>
      <t>(solo per le Regioni)</t>
    </r>
  </si>
  <si>
    <t>TOTALE MISSIONE 10</t>
  </si>
  <si>
    <t>Soccorso civile</t>
  </si>
  <si>
    <t>Sistema di protezione civile</t>
  </si>
  <si>
    <t>Interventi a seguito di calamità naturali</t>
  </si>
  <si>
    <r>
      <t xml:space="preserve">Politica regionale unitaria per il soccorso e la protezione civile </t>
    </r>
    <r>
      <rPr>
        <b/>
        <i/>
        <sz val="10"/>
        <rFont val="Calibri"/>
        <family val="2"/>
      </rPr>
      <t>(solo per le Regioni)</t>
    </r>
  </si>
  <si>
    <r>
      <t xml:space="preserve">Politica regionale unitaria per il soccorso e la protezione civile 
</t>
    </r>
    <r>
      <rPr>
        <b/>
        <i/>
        <sz val="10"/>
        <rFont val="Calibri"/>
        <family val="2"/>
      </rPr>
      <t>(solo per le Regioni)</t>
    </r>
  </si>
  <si>
    <t>TOTALE MISSIONE 11</t>
  </si>
  <si>
    <t>12</t>
  </si>
  <si>
    <t>Diritti sociali, politiche sociali e famiglia</t>
  </si>
  <si>
    <t>Interventi per l'infanzia e i minori e per asili nido</t>
  </si>
  <si>
    <t>Interventi per la disabilità</t>
  </si>
  <si>
    <t>Interventi per gli anziani</t>
  </si>
  <si>
    <t>Interventi per soggetti a rischio di esclusione sociale</t>
  </si>
  <si>
    <r>
      <t>Interventi</t>
    </r>
    <r>
      <rPr>
        <b/>
        <sz val="10"/>
        <rFont val="Calibri"/>
        <family val="2"/>
      </rPr>
      <t xml:space="preserve"> per le famiglie</t>
    </r>
  </si>
  <si>
    <t>Interventi per le famiglie</t>
  </si>
  <si>
    <t>Interventi per il diritto alla casa</t>
  </si>
  <si>
    <t xml:space="preserve">1207 </t>
  </si>
  <si>
    <t>Programmazione e governo della rete dei servizi sociosanitari e sociali</t>
  </si>
  <si>
    <t xml:space="preserve">08 </t>
  </si>
  <si>
    <t>Cooperazione e associazionismo</t>
  </si>
  <si>
    <t xml:space="preserve">09 </t>
  </si>
  <si>
    <t>Servizio necroscopico e cimiteriale</t>
  </si>
  <si>
    <r>
      <t xml:space="preserve">Politica regionale unitaria per i diritti sociali e la famiglia </t>
    </r>
    <r>
      <rPr>
        <b/>
        <i/>
        <sz val="10"/>
        <rFont val="Calibri"/>
        <family val="2"/>
      </rPr>
      <t>(solo per le Regioni)</t>
    </r>
  </si>
  <si>
    <t>Politica regionale unitaria per i diritti sociali e la famiglia (solo per le Regioni)</t>
  </si>
  <si>
    <t>TOTALE MISSIONE 12</t>
  </si>
  <si>
    <t>13</t>
  </si>
  <si>
    <t>Tutela della salute</t>
  </si>
  <si>
    <t>Servizio sanitario regionale - finanziamento ordinario corrente per la garanzia dei LEA</t>
  </si>
  <si>
    <t>Servizio sanitario regionale - finanziamento aggiuntivo corrente per livelli di assistenza superiori ai LEA</t>
  </si>
  <si>
    <t xml:space="preserve">Servizio sanitario regionale - finanziamento aggiuntivo corrente per la copertura dello squilibrio di bilancio corrente </t>
  </si>
  <si>
    <t>Servizio sanitario regionale - ripiano di disavanzi sanitari relativi ad esercizi pregressi</t>
  </si>
  <si>
    <t>Servizio sanitario regionale - investimenti sanitari</t>
  </si>
  <si>
    <t>Servizio sanitario regionale - restituzione maggiori gettiti SSN</t>
  </si>
  <si>
    <t>Ulteriori spese in materia sanitaria</t>
  </si>
  <si>
    <r>
      <t xml:space="preserve">Politica regionale unitaria per la tutela  della salute </t>
    </r>
    <r>
      <rPr>
        <b/>
        <i/>
        <sz val="10"/>
        <rFont val="Calibri"/>
        <family val="2"/>
      </rPr>
      <t>(solo per le Regioni)</t>
    </r>
  </si>
  <si>
    <r>
      <t xml:space="preserve">Politica regionale unitaria per la tutela  della salute 
</t>
    </r>
    <r>
      <rPr>
        <b/>
        <i/>
        <sz val="10"/>
        <rFont val="Calibri"/>
        <family val="2"/>
      </rPr>
      <t>(solo per le Regioni)</t>
    </r>
  </si>
  <si>
    <t>TOTALE MISSIONE 13</t>
  </si>
  <si>
    <t>14</t>
  </si>
  <si>
    <t>Sviluppo economico e competitività</t>
  </si>
  <si>
    <t>Industria PMI e Artigianato</t>
  </si>
  <si>
    <t>Commercio - reti distributive - tutela dei consumatori</t>
  </si>
  <si>
    <t xml:space="preserve">03 </t>
  </si>
  <si>
    <t xml:space="preserve">Ricerca e innovazione </t>
  </si>
  <si>
    <t xml:space="preserve">Reti e altri servizi di pubblica utilità </t>
  </si>
  <si>
    <r>
      <t xml:space="preserve">Politica regionale unitaria per lo sviluppo economico e la competitività 
</t>
    </r>
    <r>
      <rPr>
        <b/>
        <i/>
        <sz val="10"/>
        <rFont val="Calibri"/>
        <family val="2"/>
      </rPr>
      <t>(solo per le Regioni)</t>
    </r>
  </si>
  <si>
    <t>TOTALE MISSIONE 14</t>
  </si>
  <si>
    <t>15</t>
  </si>
  <si>
    <t>Politiche per il lavoro e la formazione professionale</t>
  </si>
  <si>
    <t>Servizi per lo sviluppo del mercato del lavoro</t>
  </si>
  <si>
    <t>Formazione professionale</t>
  </si>
  <si>
    <t>Sostegno all'occupazione</t>
  </si>
  <si>
    <r>
      <t xml:space="preserve">Politica regionale unitaria per il lavoro e la formazione professionale </t>
    </r>
    <r>
      <rPr>
        <b/>
        <i/>
        <sz val="10"/>
        <rFont val="Calibri"/>
        <family val="2"/>
      </rPr>
      <t>(solo per le Regioni)</t>
    </r>
  </si>
  <si>
    <r>
      <t xml:space="preserve">Politica regionale unitaria per il lavoro e la formazione professionale 
</t>
    </r>
    <r>
      <rPr>
        <b/>
        <i/>
        <sz val="10"/>
        <rFont val="Calibri"/>
        <family val="2"/>
      </rPr>
      <t>(solo per le Regioni)</t>
    </r>
  </si>
  <si>
    <t>TOTALE MISSIONE 15</t>
  </si>
  <si>
    <t>16</t>
  </si>
  <si>
    <t>Agricoltura, politiche agroalimentari e pesca</t>
  </si>
  <si>
    <t>Sviluppo del settore agricolo e del sistema agroalimentare</t>
  </si>
  <si>
    <t>Caccia e pesca</t>
  </si>
  <si>
    <r>
      <t xml:space="preserve">Politica regionale unitaria per l'agricoltura, i sistemi agroalimentari, la caccia e la pesca 
</t>
    </r>
    <r>
      <rPr>
        <b/>
        <i/>
        <sz val="10"/>
        <rFont val="Calibri"/>
        <family val="2"/>
      </rPr>
      <t>(solo per le Regioni)</t>
    </r>
  </si>
  <si>
    <t>TOTALE MISSIONE 16</t>
  </si>
  <si>
    <t>17</t>
  </si>
  <si>
    <t>Energia e diversificazione delle fonti energetiche</t>
  </si>
  <si>
    <t>Fonti energetiche</t>
  </si>
  <si>
    <r>
      <t xml:space="preserve">Politica regionale unitaria per l'energia e la diversificazione delle fonti energetiche 
</t>
    </r>
    <r>
      <rPr>
        <b/>
        <i/>
        <sz val="10"/>
        <rFont val="Calibri"/>
        <family val="2"/>
      </rPr>
      <t>(solo per le Regioni)</t>
    </r>
  </si>
  <si>
    <t>TOTALE MISSIONE 17</t>
  </si>
  <si>
    <t>18</t>
  </si>
  <si>
    <t>Relazioni con le altre autonomie territoriali e locali</t>
  </si>
  <si>
    <t>Relazioni finanziarie con le altre autonomie territoriali</t>
  </si>
  <si>
    <r>
      <t xml:space="preserve">Politica regionale unitaria per le relazioni con le altre autonomie territoriali e locali 
</t>
    </r>
    <r>
      <rPr>
        <b/>
        <i/>
        <sz val="10"/>
        <rFont val="Calibri"/>
        <family val="2"/>
      </rPr>
      <t>(solo per le Regioni)</t>
    </r>
  </si>
  <si>
    <t>TOTALE MISSIONE 18</t>
  </si>
  <si>
    <t>19</t>
  </si>
  <si>
    <t>Relazioni internazionali</t>
  </si>
  <si>
    <t>Relazioni internazionali e Cooperazione allo sviluppo</t>
  </si>
  <si>
    <r>
      <t xml:space="preserve">Cooperazione territoriale 
</t>
    </r>
    <r>
      <rPr>
        <b/>
        <i/>
        <sz val="10"/>
        <rFont val="Calibri"/>
        <family val="2"/>
      </rPr>
      <t>(solo per le Regioni)</t>
    </r>
  </si>
  <si>
    <t>TOTALE MISSIONE 19</t>
  </si>
  <si>
    <t>20</t>
  </si>
  <si>
    <t>Fondi e accantonamenti</t>
  </si>
  <si>
    <t>Fondo di riserva</t>
  </si>
  <si>
    <t>Fondo crediti di dubbia esigibilità</t>
  </si>
  <si>
    <t>Altri fondi</t>
  </si>
  <si>
    <t>TOTALE MISSIONE 20</t>
  </si>
  <si>
    <t>50</t>
  </si>
  <si>
    <t>Debito pubblico</t>
  </si>
  <si>
    <t>Quota interessi ammortamento mutui e prestiti obbligazionari</t>
  </si>
  <si>
    <t>Quota capitale ammortamento mutui e prestiti obbligazionari</t>
  </si>
  <si>
    <t>Titolo 4</t>
  </si>
  <si>
    <t>Rimborso prestiti</t>
  </si>
  <si>
    <t>TOTALE MISSIONE 50</t>
  </si>
  <si>
    <t>60</t>
  </si>
  <si>
    <t>Anticipazioni finanziarie</t>
  </si>
  <si>
    <t>Restituzione anticipazione di tesoreria</t>
  </si>
  <si>
    <t>Titolo 5</t>
  </si>
  <si>
    <t>Chiusura Anticipazioni ricevute da istituto tesoriere/cassiere</t>
  </si>
  <si>
    <t>TOTALE MISSIONE 60</t>
  </si>
  <si>
    <t>99</t>
  </si>
  <si>
    <t>Servizi per conto terzi</t>
  </si>
  <si>
    <t>Servizi per conto terzi e Partite di giro</t>
  </si>
  <si>
    <t>Titolo 7</t>
  </si>
  <si>
    <t>Spese per conto terzi e partite di giro</t>
  </si>
  <si>
    <t>Anticipazioni per il finanziamento del sistema sanitario nazionale</t>
  </si>
  <si>
    <t>TOTALE MISSIONE 99</t>
  </si>
  <si>
    <t>TOTALE MISSIONI</t>
  </si>
  <si>
    <t>TOTALE GENERALE DELLE SPESE</t>
  </si>
  <si>
    <t>RESIDUI PASSIVI PRESUNTI BILANCIO DI PREVISIONE DELIBERA CONSIGLIO 103 DEL 21.12.2016</t>
  </si>
  <si>
    <t>Allegato B</t>
  </si>
  <si>
    <t>AGGIORNAMENTO RESIDUI PASSIVI PRESUNTI BILANCIO DI PREVISIONE 2020  (Ante riaccertamento ordinario)</t>
  </si>
  <si>
    <t>AGGIORNAMENTO RESIDUI ATTIVI PRESUNTI BILANCIO DI PREVISIONE 2020  (Ante riaccertamento ordinario)</t>
  </si>
  <si>
    <t>Aggiornamento residui passivi presunti da trasmettere al Tesoriere  relativi al Bilancio di previsione 2020 (dati di preconsuntivo risultanti in contabilità al 31.12.2019) - Delibera Ufficio di presidenza 23 gennaio 2020</t>
  </si>
  <si>
    <t>Aggiornamento residui attivi presunti da trasmettere al Tesoriere  relativi al Bilancio di previsione 2020 (dati di preconsuntivo risultanti in contabilità al 31.12.2019) 
Delibera Ufficio di presidenza 23 gennaio 2020</t>
  </si>
</sst>
</file>

<file path=xl/styles.xml><?xml version="1.0" encoding="utf-8"?>
<styleSheet xmlns="http://schemas.openxmlformats.org/spreadsheetml/2006/main">
  <numFmts count="2">
    <numFmt numFmtId="43" formatCode="_-* #,##0.00_-;\-* #,##0.00_-;_-* &quot;-&quot;??_-;_-@_-"/>
    <numFmt numFmtId="164" formatCode="#,##0.00_ ;\-#,##0.00\ "/>
  </numFmts>
  <fonts count="17">
    <font>
      <sz val="11"/>
      <color theme="1"/>
      <name val="Calibri"/>
      <family val="2"/>
      <scheme val="minor"/>
    </font>
    <font>
      <b/>
      <sz val="16"/>
      <name val="Times New Roman"/>
      <family val="1"/>
    </font>
    <font>
      <sz val="10"/>
      <name val="Calibri"/>
      <family val="2"/>
    </font>
    <font>
      <sz val="11"/>
      <color indexed="8"/>
      <name val="Calibri"/>
      <family val="2"/>
    </font>
    <font>
      <b/>
      <sz val="16"/>
      <color indexed="8"/>
      <name val="Times New Roman"/>
      <family val="1"/>
    </font>
    <font>
      <b/>
      <sz val="16"/>
      <name val="Calibri"/>
      <family val="2"/>
    </font>
    <font>
      <b/>
      <sz val="10"/>
      <name val="Calibri"/>
      <family val="2"/>
    </font>
    <font>
      <b/>
      <vertAlign val="superscript"/>
      <sz val="10"/>
      <name val="Calibri"/>
      <family val="2"/>
    </font>
    <font>
      <sz val="10"/>
      <color indexed="8"/>
      <name val="Calibri"/>
      <family val="2"/>
    </font>
    <font>
      <i/>
      <sz val="10"/>
      <name val="Calibri"/>
      <family val="2"/>
    </font>
    <font>
      <i/>
      <vertAlign val="superscript"/>
      <sz val="10"/>
      <name val="Calibri"/>
      <family val="2"/>
    </font>
    <font>
      <b/>
      <i/>
      <sz val="10"/>
      <name val="Calibri"/>
      <family val="2"/>
    </font>
    <font>
      <b/>
      <sz val="10"/>
      <color indexed="8"/>
      <name val="Calibri"/>
      <family val="2"/>
    </font>
    <font>
      <sz val="11"/>
      <name val="Calibri"/>
      <family val="2"/>
    </font>
    <font>
      <sz val="11"/>
      <color theme="1"/>
      <name val="Calibri"/>
      <family val="2"/>
      <scheme val="minor"/>
    </font>
    <font>
      <b/>
      <sz val="16"/>
      <color theme="1"/>
      <name val="Calibri"/>
      <family val="2"/>
      <scheme val="minor"/>
    </font>
    <font>
      <sz val="10"/>
      <color theme="1"/>
      <name val="Calibri"/>
      <family val="2"/>
      <scheme val="minor"/>
    </font>
  </fonts>
  <fills count="3">
    <fill>
      <patternFill patternType="none"/>
    </fill>
    <fill>
      <patternFill patternType="gray125"/>
    </fill>
    <fill>
      <patternFill patternType="solid">
        <fgColor indexed="22"/>
        <bgColor indexed="64"/>
      </patternFill>
    </fill>
  </fills>
  <borders count="2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double">
        <color indexed="64"/>
      </bottom>
      <diagonal/>
    </border>
  </borders>
  <cellStyleXfs count="3">
    <xf numFmtId="0" fontId="0" fillId="0" borderId="0"/>
    <xf numFmtId="43" fontId="14" fillId="0" borderId="0" applyFont="0" applyFill="0" applyBorder="0" applyAlignment="0" applyProtection="0"/>
    <xf numFmtId="0" fontId="3" fillId="0" borderId="0"/>
  </cellStyleXfs>
  <cellXfs count="293">
    <xf numFmtId="0" fontId="0" fillId="0" borderId="0" xfId="0"/>
    <xf numFmtId="0" fontId="0" fillId="0" borderId="0" xfId="0" applyFill="1"/>
    <xf numFmtId="0" fontId="2" fillId="0" borderId="0" xfId="0" applyFont="1" applyFill="1" applyBorder="1" applyAlignment="1"/>
    <xf numFmtId="0" fontId="2" fillId="0" borderId="0" xfId="0" applyFont="1" applyFill="1" applyBorder="1"/>
    <xf numFmtId="0" fontId="2" fillId="0" borderId="0" xfId="0" applyFont="1" applyFill="1" applyBorder="1" applyAlignment="1">
      <alignment horizontal="left" wrapText="1"/>
    </xf>
    <xf numFmtId="0" fontId="2" fillId="0" borderId="0" xfId="0" applyFont="1" applyFill="1" applyBorder="1" applyAlignment="1">
      <alignment horizontal="center" wrapText="1"/>
    </xf>
    <xf numFmtId="0" fontId="2" fillId="0" borderId="0" xfId="0" applyFont="1" applyFill="1" applyBorder="1" applyAlignment="1">
      <alignment horizontal="center"/>
    </xf>
    <xf numFmtId="0" fontId="4" fillId="0" borderId="0" xfId="2" applyFont="1" applyBorder="1" applyAlignment="1">
      <alignment horizontal="right" vertical="top"/>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wrapText="1"/>
    </xf>
    <xf numFmtId="0" fontId="8" fillId="0" borderId="0" xfId="0" applyFont="1" applyFill="1" applyBorder="1"/>
    <xf numFmtId="0" fontId="6" fillId="0" borderId="0" xfId="0" applyFont="1" applyFill="1" applyBorder="1" applyAlignment="1">
      <alignment horizontal="center" wrapText="1"/>
    </xf>
    <xf numFmtId="0" fontId="6" fillId="0" borderId="0" xfId="0" applyFont="1" applyFill="1" applyBorder="1" applyAlignment="1">
      <alignment horizontal="left" vertical="center" wrapText="1"/>
    </xf>
    <xf numFmtId="2" fontId="2" fillId="0" borderId="0" xfId="0" applyNumberFormat="1" applyFont="1" applyFill="1" applyBorder="1" applyAlignment="1">
      <alignment horizontal="center" wrapText="1"/>
    </xf>
    <xf numFmtId="2" fontId="2" fillId="0" borderId="5" xfId="0" applyNumberFormat="1" applyFont="1" applyFill="1" applyBorder="1" applyAlignment="1">
      <alignment horizontal="center" wrapText="1"/>
    </xf>
    <xf numFmtId="0" fontId="6" fillId="0" borderId="6" xfId="0" applyFont="1" applyFill="1" applyBorder="1" applyAlignment="1">
      <alignment horizontal="center" wrapText="1"/>
    </xf>
    <xf numFmtId="0" fontId="6" fillId="0" borderId="7" xfId="0" applyFont="1" applyFill="1" applyBorder="1" applyAlignment="1">
      <alignment horizontal="center" vertical="center" wrapText="1"/>
    </xf>
    <xf numFmtId="0" fontId="8" fillId="0" borderId="7" xfId="0" applyFont="1" applyFill="1" applyBorder="1"/>
    <xf numFmtId="0" fontId="6" fillId="0" borderId="7" xfId="0" applyFont="1" applyFill="1" applyBorder="1" applyAlignment="1">
      <alignment horizontal="center" wrapText="1"/>
    </xf>
    <xf numFmtId="0" fontId="6" fillId="0" borderId="7" xfId="0" applyFont="1" applyFill="1" applyBorder="1" applyAlignment="1">
      <alignment horizontal="left" vertical="center" wrapText="1"/>
    </xf>
    <xf numFmtId="2" fontId="2" fillId="0" borderId="7" xfId="0" applyNumberFormat="1" applyFont="1" applyFill="1" applyBorder="1" applyAlignment="1">
      <alignment horizontal="center" wrapText="1"/>
    </xf>
    <xf numFmtId="0" fontId="2" fillId="0" borderId="4" xfId="0" applyFont="1" applyFill="1" applyBorder="1" applyAlignment="1"/>
    <xf numFmtId="0" fontId="2" fillId="0" borderId="2" xfId="0" applyFont="1" applyFill="1" applyBorder="1"/>
    <xf numFmtId="0" fontId="2" fillId="0" borderId="3" xfId="0" applyFont="1" applyFill="1" applyBorder="1" applyAlignment="1">
      <alignment horizontal="center"/>
    </xf>
    <xf numFmtId="0" fontId="6" fillId="0" borderId="0" xfId="0" applyFont="1" applyFill="1" applyBorder="1" applyAlignment="1">
      <alignment wrapText="1"/>
    </xf>
    <xf numFmtId="2" fontId="2" fillId="0" borderId="0" xfId="0" applyNumberFormat="1" applyFont="1" applyFill="1" applyBorder="1" applyAlignment="1">
      <alignment horizontal="left"/>
    </xf>
    <xf numFmtId="0" fontId="6" fillId="0" borderId="4" xfId="0" quotePrefix="1" applyFont="1" applyFill="1" applyBorder="1" applyAlignment="1">
      <alignment horizontal="center" wrapText="1"/>
    </xf>
    <xf numFmtId="0" fontId="0" fillId="0" borderId="0" xfId="0" applyFill="1" applyBorder="1" applyAlignment="1"/>
    <xf numFmtId="2" fontId="6" fillId="0" borderId="0" xfId="0" applyNumberFormat="1" applyFont="1" applyFill="1" applyBorder="1" applyAlignment="1">
      <alignment wrapText="1"/>
    </xf>
    <xf numFmtId="0" fontId="2" fillId="0" borderId="5" xfId="0" applyFont="1" applyFill="1" applyBorder="1" applyAlignment="1">
      <alignment horizontal="center"/>
    </xf>
    <xf numFmtId="2" fontId="6" fillId="0" borderId="0" xfId="0" applyNumberFormat="1" applyFont="1" applyFill="1" applyBorder="1" applyAlignment="1">
      <alignment horizontal="left" wrapText="1"/>
    </xf>
    <xf numFmtId="2" fontId="9" fillId="0" borderId="0" xfId="0" quotePrefix="1" applyNumberFormat="1" applyFont="1" applyFill="1" applyBorder="1" applyAlignment="1">
      <alignment wrapText="1"/>
    </xf>
    <xf numFmtId="0" fontId="2" fillId="0" borderId="0" xfId="0" applyFont="1" applyFill="1" applyBorder="1" applyAlignment="1">
      <alignment wrapText="1"/>
    </xf>
    <xf numFmtId="2" fontId="9" fillId="0" borderId="0" xfId="0" applyNumberFormat="1" applyFont="1" applyFill="1" applyBorder="1" applyAlignment="1">
      <alignment horizontal="left"/>
    </xf>
    <xf numFmtId="2" fontId="9" fillId="0" borderId="0" xfId="0" applyNumberFormat="1" applyFont="1" applyFill="1" applyBorder="1" applyAlignment="1">
      <alignment horizontal="center" wrapText="1"/>
    </xf>
    <xf numFmtId="2" fontId="9" fillId="0" borderId="0" xfId="0" quotePrefix="1" applyNumberFormat="1" applyFont="1" applyFill="1" applyBorder="1" applyAlignment="1">
      <alignment horizontal="left" wrapText="1"/>
    </xf>
    <xf numFmtId="0" fontId="6" fillId="0" borderId="0" xfId="0" applyFont="1" applyFill="1" applyBorder="1" applyAlignment="1">
      <alignment horizontal="left" wrapText="1"/>
    </xf>
    <xf numFmtId="0" fontId="2" fillId="0" borderId="6" xfId="0" applyFont="1" applyFill="1" applyBorder="1" applyAlignment="1"/>
    <xf numFmtId="0" fontId="2" fillId="0" borderId="7" xfId="0" applyFont="1" applyFill="1" applyBorder="1"/>
    <xf numFmtId="0" fontId="0" fillId="0" borderId="7" xfId="0" applyFill="1" applyBorder="1"/>
    <xf numFmtId="0" fontId="0" fillId="0" borderId="7" xfId="0" applyFill="1" applyBorder="1" applyAlignment="1"/>
    <xf numFmtId="0" fontId="2" fillId="0" borderId="7" xfId="0" applyFont="1" applyFill="1" applyBorder="1" applyAlignment="1">
      <alignment horizontal="center"/>
    </xf>
    <xf numFmtId="0" fontId="2" fillId="0" borderId="8" xfId="0" applyFont="1" applyFill="1" applyBorder="1" applyAlignment="1">
      <alignment horizontal="center"/>
    </xf>
    <xf numFmtId="0" fontId="0" fillId="0" borderId="0" xfId="0" applyFill="1" applyBorder="1"/>
    <xf numFmtId="0" fontId="6" fillId="0" borderId="7" xfId="0" applyFont="1" applyFill="1" applyBorder="1" applyAlignment="1">
      <alignment vertical="center" wrapText="1"/>
    </xf>
    <xf numFmtId="0" fontId="2" fillId="0" borderId="0" xfId="0" applyFont="1" applyFill="1" applyBorder="1" applyAlignment="1">
      <alignment horizontal="left"/>
    </xf>
    <xf numFmtId="0" fontId="6" fillId="0" borderId="9" xfId="0" applyFont="1" applyFill="1" applyBorder="1" applyAlignment="1">
      <alignment horizontal="center" wrapText="1"/>
    </xf>
    <xf numFmtId="0" fontId="2" fillId="0" borderId="9" xfId="0" applyFont="1" applyFill="1" applyBorder="1" applyAlignment="1">
      <alignment horizontal="center"/>
    </xf>
    <xf numFmtId="0" fontId="2" fillId="0" borderId="10" xfId="0" applyFont="1" applyFill="1" applyBorder="1" applyAlignment="1">
      <alignment horizontal="center"/>
    </xf>
    <xf numFmtId="0" fontId="2" fillId="0" borderId="0" xfId="0" applyFont="1" applyFill="1" applyBorder="1" applyAlignment="1">
      <alignment horizontal="left" vertical="center" wrapText="1"/>
    </xf>
    <xf numFmtId="2" fontId="2" fillId="0" borderId="0"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0" fontId="6" fillId="0" borderId="11" xfId="0" quotePrefix="1" applyFont="1" applyFill="1" applyBorder="1" applyAlignment="1">
      <alignment horizontal="center" wrapText="1"/>
    </xf>
    <xf numFmtId="0" fontId="6" fillId="0" borderId="12" xfId="0" applyFont="1" applyFill="1" applyBorder="1" applyAlignment="1">
      <alignment horizontal="center" vertical="center" wrapText="1"/>
    </xf>
    <xf numFmtId="0" fontId="2" fillId="0" borderId="12" xfId="0" applyFont="1" applyFill="1" applyBorder="1" applyAlignment="1">
      <alignment horizontal="left" wrapText="1"/>
    </xf>
    <xf numFmtId="0" fontId="2" fillId="0" borderId="12" xfId="0" applyFont="1" applyFill="1" applyBorder="1" applyAlignment="1">
      <alignment horizontal="center" wrapText="1"/>
    </xf>
    <xf numFmtId="0" fontId="2" fillId="0" borderId="12" xfId="0" applyFont="1" applyFill="1" applyBorder="1" applyAlignment="1">
      <alignment horizontal="center"/>
    </xf>
    <xf numFmtId="0" fontId="2" fillId="0" borderId="13" xfId="0" applyFont="1" applyFill="1" applyBorder="1" applyAlignment="1">
      <alignment horizontal="center"/>
    </xf>
    <xf numFmtId="0" fontId="6" fillId="2" borderId="14" xfId="0" applyFont="1" applyFill="1" applyBorder="1" applyAlignment="1">
      <alignment horizontal="center" wrapText="1"/>
    </xf>
    <xf numFmtId="0" fontId="6" fillId="2" borderId="15" xfId="0" applyFont="1" applyFill="1" applyBorder="1" applyAlignment="1">
      <alignment horizontal="center" vertical="center" wrapText="1"/>
    </xf>
    <xf numFmtId="0" fontId="11" fillId="2" borderId="15" xfId="0" applyFont="1" applyFill="1" applyBorder="1" applyAlignment="1">
      <alignment horizontal="left" wrapText="1"/>
    </xf>
    <xf numFmtId="0" fontId="6" fillId="2" borderId="15" xfId="0" applyFont="1" applyFill="1" applyBorder="1" applyAlignment="1">
      <alignment horizontal="center" wrapText="1"/>
    </xf>
    <xf numFmtId="0" fontId="6" fillId="2" borderId="15" xfId="0" applyFont="1" applyFill="1" applyBorder="1" applyAlignment="1">
      <alignment horizontal="left" wrapText="1"/>
    </xf>
    <xf numFmtId="0" fontId="6" fillId="2" borderId="15" xfId="0" applyFont="1" applyFill="1" applyBorder="1" applyAlignment="1">
      <alignment horizontal="center"/>
    </xf>
    <xf numFmtId="2" fontId="6" fillId="2" borderId="5" xfId="0" applyNumberFormat="1" applyFont="1" applyFill="1" applyBorder="1" applyAlignment="1">
      <alignment horizontal="center"/>
    </xf>
    <xf numFmtId="0" fontId="11" fillId="2" borderId="0" xfId="0" applyFont="1" applyFill="1" applyBorder="1" applyAlignment="1">
      <alignment horizontal="left" vertical="center" wrapText="1"/>
    </xf>
    <xf numFmtId="2" fontId="6" fillId="2" borderId="0" xfId="0" applyNumberFormat="1" applyFont="1" applyFill="1" applyBorder="1" applyAlignment="1">
      <alignment horizontal="center" wrapText="1"/>
    </xf>
    <xf numFmtId="0" fontId="6" fillId="2" borderId="0" xfId="0" applyFont="1" applyFill="1" applyBorder="1" applyAlignment="1">
      <alignment horizontal="left" wrapText="1"/>
    </xf>
    <xf numFmtId="0" fontId="15" fillId="0" borderId="0" xfId="0" applyFont="1" applyFill="1" applyAlignment="1">
      <alignment horizontal="left" wrapText="1"/>
    </xf>
    <xf numFmtId="0" fontId="6" fillId="2" borderId="12" xfId="0" applyFont="1" applyFill="1" applyBorder="1" applyAlignment="1">
      <alignment horizontal="left" vertical="center" wrapText="1"/>
    </xf>
    <xf numFmtId="2" fontId="6" fillId="2" borderId="12" xfId="0" applyNumberFormat="1" applyFont="1" applyFill="1" applyBorder="1" applyAlignment="1">
      <alignment horizontal="center" wrapText="1"/>
    </xf>
    <xf numFmtId="0" fontId="6" fillId="2" borderId="12" xfId="0" applyFont="1" applyFill="1" applyBorder="1" applyAlignment="1">
      <alignment horizontal="left" wrapText="1"/>
    </xf>
    <xf numFmtId="2" fontId="6" fillId="2" borderId="12" xfId="0" applyNumberFormat="1" applyFont="1" applyFill="1" applyBorder="1" applyAlignment="1">
      <alignment horizontal="center"/>
    </xf>
    <xf numFmtId="2" fontId="6" fillId="2" borderId="13" xfId="0" applyNumberFormat="1" applyFont="1" applyFill="1" applyBorder="1" applyAlignment="1">
      <alignment horizontal="center"/>
    </xf>
    <xf numFmtId="0" fontId="2" fillId="0" borderId="7" xfId="0" applyFont="1" applyFill="1" applyBorder="1" applyAlignment="1">
      <alignment horizontal="left" wrapText="1"/>
    </xf>
    <xf numFmtId="0" fontId="2" fillId="0" borderId="7" xfId="0" applyFont="1" applyFill="1" applyBorder="1" applyAlignment="1">
      <alignment horizontal="center" wrapText="1"/>
    </xf>
    <xf numFmtId="0" fontId="11" fillId="0" borderId="7" xfId="0" applyFont="1" applyFill="1" applyBorder="1" applyAlignment="1">
      <alignment horizontal="left" vertical="center" wrapText="1"/>
    </xf>
    <xf numFmtId="0" fontId="6" fillId="0" borderId="7" xfId="0" applyFont="1" applyFill="1" applyBorder="1" applyAlignment="1">
      <alignment horizontal="left" wrapText="1"/>
    </xf>
    <xf numFmtId="2" fontId="2" fillId="0" borderId="0" xfId="0" applyNumberFormat="1" applyFont="1" applyFill="1" applyBorder="1" applyAlignment="1">
      <alignment horizontal="center"/>
    </xf>
    <xf numFmtId="2" fontId="2" fillId="0" borderId="5" xfId="0" applyNumberFormat="1" applyFont="1" applyFill="1" applyBorder="1" applyAlignment="1">
      <alignment horizontal="center"/>
    </xf>
    <xf numFmtId="0" fontId="6" fillId="0" borderId="11" xfId="0" applyFont="1" applyFill="1" applyBorder="1" applyAlignment="1">
      <alignment horizontal="center" wrapText="1"/>
    </xf>
    <xf numFmtId="2" fontId="2" fillId="0" borderId="12" xfId="0" applyNumberFormat="1" applyFont="1" applyFill="1" applyBorder="1" applyAlignment="1">
      <alignment horizontal="center" wrapText="1"/>
    </xf>
    <xf numFmtId="2" fontId="2" fillId="0" borderId="12" xfId="0" applyNumberFormat="1" applyFont="1" applyFill="1" applyBorder="1" applyAlignment="1">
      <alignment horizontal="center"/>
    </xf>
    <xf numFmtId="2" fontId="2" fillId="0" borderId="13" xfId="0" applyNumberFormat="1" applyFont="1" applyFill="1" applyBorder="1" applyAlignment="1">
      <alignment horizontal="center"/>
    </xf>
    <xf numFmtId="0" fontId="6" fillId="2" borderId="4" xfId="0" applyFont="1" applyFill="1" applyBorder="1" applyAlignment="1">
      <alignment horizontal="center" wrapText="1"/>
    </xf>
    <xf numFmtId="0" fontId="6" fillId="2" borderId="0" xfId="0" applyFont="1" applyFill="1" applyBorder="1" applyAlignment="1">
      <alignment horizontal="center" vertical="center" wrapText="1"/>
    </xf>
    <xf numFmtId="2" fontId="6" fillId="2" borderId="0" xfId="0" applyNumberFormat="1" applyFont="1" applyFill="1" applyBorder="1" applyAlignment="1">
      <alignment horizontal="center"/>
    </xf>
    <xf numFmtId="0" fontId="2" fillId="0" borderId="6" xfId="0" applyFont="1" applyFill="1" applyBorder="1" applyAlignment="1">
      <alignment horizontal="center"/>
    </xf>
    <xf numFmtId="2" fontId="6" fillId="0" borderId="7" xfId="0" applyNumberFormat="1" applyFont="1" applyFill="1" applyBorder="1" applyAlignment="1">
      <alignment horizontal="center" wrapText="1"/>
    </xf>
    <xf numFmtId="2" fontId="2" fillId="0" borderId="7" xfId="0" applyNumberFormat="1" applyFont="1" applyFill="1" applyBorder="1" applyAlignment="1">
      <alignment horizontal="center"/>
    </xf>
    <xf numFmtId="2" fontId="2" fillId="0" borderId="8" xfId="0" applyNumberFormat="1" applyFont="1" applyFill="1" applyBorder="1" applyAlignment="1">
      <alignment horizontal="center"/>
    </xf>
    <xf numFmtId="0" fontId="11" fillId="0" borderId="9" xfId="0" applyFont="1" applyFill="1" applyBorder="1" applyAlignment="1">
      <alignment horizontal="left" vertical="center" wrapText="1"/>
    </xf>
    <xf numFmtId="2" fontId="6" fillId="0" borderId="9" xfId="0" applyNumberFormat="1" applyFont="1" applyFill="1" applyBorder="1" applyAlignment="1">
      <alignment horizontal="center" wrapText="1"/>
    </xf>
    <xf numFmtId="2" fontId="2" fillId="0" borderId="9" xfId="0" applyNumberFormat="1" applyFont="1" applyFill="1" applyBorder="1" applyAlignment="1">
      <alignment horizontal="center" wrapText="1"/>
    </xf>
    <xf numFmtId="2" fontId="2" fillId="0" borderId="9" xfId="0" applyNumberFormat="1" applyFont="1" applyFill="1" applyBorder="1" applyAlignment="1">
      <alignment horizontal="center"/>
    </xf>
    <xf numFmtId="2" fontId="2" fillId="0" borderId="10" xfId="0" applyNumberFormat="1" applyFont="1" applyFill="1" applyBorder="1" applyAlignment="1">
      <alignment horizontal="center"/>
    </xf>
    <xf numFmtId="2" fontId="6" fillId="0" borderId="0" xfId="0" applyNumberFormat="1" applyFont="1" applyFill="1" applyBorder="1" applyAlignment="1">
      <alignment horizontal="center" wrapText="1"/>
    </xf>
    <xf numFmtId="0" fontId="11" fillId="2" borderId="15" xfId="0" applyFont="1" applyFill="1" applyBorder="1" applyAlignment="1">
      <alignment horizontal="left" vertical="center" wrapText="1"/>
    </xf>
    <xf numFmtId="2" fontId="6" fillId="2" borderId="15" xfId="0" applyNumberFormat="1" applyFont="1" applyFill="1" applyBorder="1" applyAlignment="1">
      <alignment horizontal="center" wrapText="1"/>
    </xf>
    <xf numFmtId="2" fontId="6" fillId="2" borderId="15" xfId="0" applyNumberFormat="1" applyFont="1" applyFill="1" applyBorder="1" applyAlignment="1">
      <alignment horizontal="center"/>
    </xf>
    <xf numFmtId="2" fontId="6" fillId="2" borderId="16" xfId="0" applyNumberFormat="1" applyFont="1" applyFill="1" applyBorder="1" applyAlignment="1">
      <alignment horizontal="center"/>
    </xf>
    <xf numFmtId="2" fontId="6" fillId="2" borderId="5" xfId="0" applyNumberFormat="1" applyFont="1" applyFill="1" applyBorder="1" applyAlignment="1">
      <alignment horizont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2" fontId="2" fillId="2" borderId="15" xfId="0" applyNumberFormat="1" applyFont="1" applyFill="1" applyBorder="1" applyAlignment="1">
      <alignment horizontal="center" wrapText="1"/>
    </xf>
    <xf numFmtId="0" fontId="2" fillId="2" borderId="15" xfId="0" applyFont="1" applyFill="1" applyBorder="1" applyAlignment="1">
      <alignment horizontal="left" wrapText="1"/>
    </xf>
    <xf numFmtId="0" fontId="11" fillId="2" borderId="12" xfId="0" applyFont="1" applyFill="1" applyBorder="1" applyAlignment="1">
      <alignment horizontal="left" vertical="center" wrapText="1"/>
    </xf>
    <xf numFmtId="0" fontId="6" fillId="0" borderId="14" xfId="0" applyFont="1" applyFill="1" applyBorder="1" applyAlignment="1">
      <alignment horizontal="center" wrapText="1"/>
    </xf>
    <xf numFmtId="0" fontId="6" fillId="0" borderId="15" xfId="0" applyFont="1" applyFill="1" applyBorder="1" applyAlignment="1">
      <alignment horizontal="center" vertical="center" wrapText="1"/>
    </xf>
    <xf numFmtId="0" fontId="11" fillId="0" borderId="15" xfId="0" applyFont="1" applyFill="1" applyBorder="1" applyAlignment="1">
      <alignment horizontal="left" vertical="center" wrapText="1"/>
    </xf>
    <xf numFmtId="2" fontId="2" fillId="0" borderId="15" xfId="0" applyNumberFormat="1" applyFont="1" applyFill="1" applyBorder="1" applyAlignment="1">
      <alignment horizontal="center" wrapText="1"/>
    </xf>
    <xf numFmtId="0" fontId="2" fillId="0" borderId="15" xfId="0" applyFont="1" applyFill="1" applyBorder="1" applyAlignment="1">
      <alignment horizontal="left" wrapText="1"/>
    </xf>
    <xf numFmtId="2" fontId="6" fillId="0" borderId="0" xfId="0" applyNumberFormat="1" applyFont="1" applyFill="1" applyBorder="1" applyAlignment="1">
      <alignment horizontal="center"/>
    </xf>
    <xf numFmtId="2" fontId="6" fillId="0" borderId="5" xfId="0" applyNumberFormat="1" applyFont="1" applyFill="1" applyBorder="1" applyAlignment="1">
      <alignment horizontal="center"/>
    </xf>
    <xf numFmtId="2" fontId="6" fillId="0" borderId="7" xfId="0" applyNumberFormat="1" applyFont="1" applyFill="1" applyBorder="1" applyAlignment="1">
      <alignment horizontal="center"/>
    </xf>
    <xf numFmtId="2" fontId="6" fillId="0" borderId="8" xfId="0" applyNumberFormat="1" applyFont="1" applyFill="1" applyBorder="1" applyAlignment="1">
      <alignment horizontal="center"/>
    </xf>
    <xf numFmtId="0" fontId="11" fillId="0" borderId="4" xfId="0" applyFont="1" applyFill="1" applyBorder="1" applyAlignment="1">
      <alignment horizontal="left" vertical="center"/>
    </xf>
    <xf numFmtId="0" fontId="2" fillId="0" borderId="17" xfId="0" applyFont="1" applyFill="1" applyBorder="1" applyAlignment="1"/>
    <xf numFmtId="0" fontId="11" fillId="0" borderId="7" xfId="0" quotePrefix="1" applyFont="1" applyFill="1" applyBorder="1" applyAlignment="1">
      <alignment horizontal="center" wrapText="1"/>
    </xf>
    <xf numFmtId="0" fontId="6" fillId="0" borderId="1" xfId="0" applyFont="1" applyFill="1" applyBorder="1" applyAlignment="1">
      <alignment horizontal="center" wrapText="1"/>
    </xf>
    <xf numFmtId="0" fontId="6" fillId="0" borderId="4" xfId="0" quotePrefix="1" applyFont="1" applyFill="1" applyBorder="1" applyAlignment="1">
      <alignment wrapText="1"/>
    </xf>
    <xf numFmtId="0" fontId="6" fillId="0" borderId="4" xfId="0" applyFont="1" applyFill="1" applyBorder="1" applyAlignment="1">
      <alignment horizontal="left" wrapText="1"/>
    </xf>
    <xf numFmtId="0" fontId="11" fillId="0" borderId="0" xfId="0" applyFont="1" applyFill="1" applyBorder="1" applyAlignment="1">
      <alignment horizontal="left" wrapText="1"/>
    </xf>
    <xf numFmtId="0" fontId="6" fillId="0" borderId="0" xfId="0" quotePrefix="1" applyFont="1" applyFill="1" applyBorder="1" applyAlignment="1">
      <alignment horizontal="center" wrapText="1"/>
    </xf>
    <xf numFmtId="0" fontId="6" fillId="0" borderId="11" xfId="0" applyFont="1" applyFill="1" applyBorder="1" applyAlignment="1">
      <alignment horizontal="left" wrapText="1"/>
    </xf>
    <xf numFmtId="0" fontId="6" fillId="0" borderId="12" xfId="0" applyFont="1" applyFill="1" applyBorder="1" applyAlignment="1">
      <alignment horizontal="left" wrapText="1"/>
    </xf>
    <xf numFmtId="0" fontId="6" fillId="0" borderId="0" xfId="0" applyFont="1" applyFill="1" applyBorder="1" applyAlignment="1">
      <alignment horizontal="left"/>
    </xf>
    <xf numFmtId="0" fontId="6" fillId="0" borderId="4" xfId="0" quotePrefix="1" applyFont="1" applyFill="1" applyBorder="1" applyAlignment="1"/>
    <xf numFmtId="0" fontId="6" fillId="0" borderId="0" xfId="0" applyFont="1" applyFill="1" applyBorder="1" applyAlignment="1"/>
    <xf numFmtId="0" fontId="6" fillId="0" borderId="12" xfId="0" applyFont="1" applyFill="1" applyBorder="1" applyAlignment="1">
      <alignment horizontal="center" wrapText="1"/>
    </xf>
    <xf numFmtId="0" fontId="6" fillId="0" borderId="0" xfId="0" applyFont="1" applyFill="1" applyBorder="1"/>
    <xf numFmtId="0" fontId="11" fillId="0" borderId="7" xfId="0" applyFont="1" applyFill="1" applyBorder="1" applyAlignment="1">
      <alignment horizontal="left" wrapText="1"/>
    </xf>
    <xf numFmtId="0" fontId="11" fillId="0" borderId="7" xfId="0" applyFont="1" applyFill="1" applyBorder="1" applyAlignment="1">
      <alignment horizontal="left"/>
    </xf>
    <xf numFmtId="0" fontId="6" fillId="0" borderId="0" xfId="0" applyFont="1" applyFill="1" applyBorder="1" applyAlignment="1">
      <alignment horizontal="left" vertical="top" wrapText="1"/>
    </xf>
    <xf numFmtId="0" fontId="2" fillId="0" borderId="4" xfId="0" applyFont="1" applyFill="1" applyBorder="1" applyAlignment="1">
      <alignment horizontal="left" wrapText="1"/>
    </xf>
    <xf numFmtId="0" fontId="11" fillId="0" borderId="0" xfId="0" quotePrefix="1" applyFont="1" applyFill="1" applyBorder="1" applyAlignment="1">
      <alignment horizontal="center" wrapText="1"/>
    </xf>
    <xf numFmtId="0" fontId="11" fillId="0" borderId="18" xfId="0" quotePrefix="1" applyFont="1" applyFill="1" applyBorder="1" applyAlignment="1">
      <alignment horizontal="center"/>
    </xf>
    <xf numFmtId="0" fontId="11" fillId="0" borderId="18" xfId="0" applyFont="1" applyFill="1" applyBorder="1" applyAlignment="1">
      <alignment horizontal="left"/>
    </xf>
    <xf numFmtId="0" fontId="2" fillId="0" borderId="4" xfId="0" applyFont="1" applyFill="1" applyBorder="1"/>
    <xf numFmtId="0" fontId="11" fillId="0" borderId="7" xfId="0" quotePrefix="1" applyFont="1" applyFill="1" applyBorder="1" applyAlignment="1">
      <alignment horizontal="center"/>
    </xf>
    <xf numFmtId="0" fontId="6" fillId="0" borderId="12" xfId="0" quotePrefix="1" applyFont="1" applyFill="1" applyBorder="1" applyAlignment="1">
      <alignment horizontal="center" wrapText="1"/>
    </xf>
    <xf numFmtId="0" fontId="6" fillId="0" borderId="4" xfId="0" quotePrefix="1" applyFont="1" applyFill="1" applyBorder="1" applyAlignment="1">
      <alignment horizontal="left" wrapText="1"/>
    </xf>
    <xf numFmtId="0" fontId="6" fillId="0" borderId="12" xfId="0" applyFont="1" applyFill="1" applyBorder="1"/>
    <xf numFmtId="0" fontId="6" fillId="0" borderId="4" xfId="0" applyFont="1" applyFill="1" applyBorder="1" applyAlignment="1">
      <alignment wrapText="1"/>
    </xf>
    <xf numFmtId="0" fontId="12" fillId="0" borderId="0" xfId="0" applyFont="1" applyFill="1" applyBorder="1" applyAlignment="1"/>
    <xf numFmtId="0" fontId="12" fillId="0" borderId="0" xfId="0" applyFont="1" applyFill="1" applyBorder="1" applyAlignment="1">
      <alignment horizontal="center"/>
    </xf>
    <xf numFmtId="0" fontId="6" fillId="0" borderId="7" xfId="0" quotePrefix="1" applyFont="1" applyFill="1" applyBorder="1" applyAlignment="1">
      <alignment horizontal="center" wrapText="1"/>
    </xf>
    <xf numFmtId="0" fontId="13" fillId="0" borderId="0" xfId="0" applyFont="1" applyFill="1" applyBorder="1"/>
    <xf numFmtId="0" fontId="16" fillId="0" borderId="0" xfId="0" quotePrefix="1" applyFont="1" applyFill="1"/>
    <xf numFmtId="0" fontId="11" fillId="0" borderId="7" xfId="0" applyFont="1" applyFill="1" applyBorder="1" applyAlignment="1"/>
    <xf numFmtId="0" fontId="6" fillId="0" borderId="15" xfId="0" quotePrefix="1" applyFont="1" applyFill="1" applyBorder="1" applyAlignment="1">
      <alignment horizontal="center" wrapText="1"/>
    </xf>
    <xf numFmtId="0" fontId="11" fillId="0" borderId="15" xfId="0" applyFont="1" applyFill="1" applyBorder="1" applyAlignment="1">
      <alignment horizontal="left" wrapText="1"/>
    </xf>
    <xf numFmtId="0" fontId="11" fillId="0" borderId="4" xfId="0" applyFont="1" applyFill="1" applyBorder="1" applyAlignment="1">
      <alignment horizontal="center"/>
    </xf>
    <xf numFmtId="0" fontId="11" fillId="0" borderId="0" xfId="0" applyFont="1" applyFill="1" applyBorder="1" applyAlignment="1">
      <alignment horizontal="center"/>
    </xf>
    <xf numFmtId="0" fontId="6" fillId="0" borderId="4" xfId="0" applyFont="1" applyFill="1" applyBorder="1"/>
    <xf numFmtId="0" fontId="6" fillId="0" borderId="12"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6" xfId="0" applyFont="1" applyFill="1" applyBorder="1" applyAlignment="1">
      <alignment horizontal="left" vertical="center"/>
    </xf>
    <xf numFmtId="43" fontId="11" fillId="0" borderId="7" xfId="1" applyFont="1" applyFill="1" applyBorder="1" applyAlignment="1">
      <alignment horizontal="center" vertical="center" wrapText="1"/>
    </xf>
    <xf numFmtId="43" fontId="2" fillId="0" borderId="0" xfId="1" applyFont="1" applyFill="1" applyBorder="1" applyAlignment="1">
      <alignment horizontal="center" wrapText="1"/>
    </xf>
    <xf numFmtId="43" fontId="2" fillId="0" borderId="0" xfId="1" applyFont="1" applyFill="1" applyBorder="1" applyAlignment="1">
      <alignment horizontal="center"/>
    </xf>
    <xf numFmtId="43" fontId="2" fillId="0" borderId="0" xfId="1" quotePrefix="1" applyFont="1" applyFill="1" applyBorder="1" applyAlignment="1">
      <alignment horizontal="center"/>
    </xf>
    <xf numFmtId="43" fontId="6" fillId="0" borderId="0" xfId="1" applyFont="1" applyFill="1" applyBorder="1" applyAlignment="1">
      <alignment horizontal="center" wrapText="1"/>
    </xf>
    <xf numFmtId="43" fontId="6" fillId="0" borderId="12" xfId="1" applyFont="1" applyFill="1" applyBorder="1" applyAlignment="1">
      <alignment horizontal="center" wrapText="1"/>
    </xf>
    <xf numFmtId="43" fontId="2" fillId="0" borderId="12" xfId="1" applyFont="1" applyFill="1" applyBorder="1" applyAlignment="1">
      <alignment horizontal="center"/>
    </xf>
    <xf numFmtId="43" fontId="6" fillId="0" borderId="15" xfId="1" applyFont="1" applyFill="1" applyBorder="1" applyAlignment="1">
      <alignment horizontal="center"/>
    </xf>
    <xf numFmtId="43" fontId="6" fillId="0" borderId="0" xfId="1" applyFont="1" applyFill="1" applyBorder="1" applyAlignment="1">
      <alignment horizontal="center"/>
    </xf>
    <xf numFmtId="43" fontId="6" fillId="0" borderId="7" xfId="1" applyFont="1" applyFill="1" applyBorder="1" applyAlignment="1">
      <alignment horizontal="center" wrapText="1"/>
    </xf>
    <xf numFmtId="43" fontId="6" fillId="0" borderId="7" xfId="1" applyFont="1" applyFill="1" applyBorder="1" applyAlignment="1">
      <alignment horizontal="center"/>
    </xf>
    <xf numFmtId="43" fontId="6" fillId="0" borderId="15" xfId="1" applyFont="1" applyFill="1" applyBorder="1" applyAlignment="1">
      <alignment horizontal="center" wrapText="1"/>
    </xf>
    <xf numFmtId="43" fontId="6" fillId="0" borderId="0" xfId="1" quotePrefix="1" applyFont="1" applyFill="1" applyBorder="1" applyAlignment="1">
      <alignment horizontal="center"/>
    </xf>
    <xf numFmtId="43" fontId="6" fillId="0" borderId="12" xfId="1" applyFont="1" applyFill="1" applyBorder="1" applyAlignment="1">
      <alignment horizontal="center"/>
    </xf>
    <xf numFmtId="43" fontId="2" fillId="0" borderId="12" xfId="1" applyFont="1" applyFill="1" applyBorder="1" applyAlignment="1">
      <alignment horizontal="center" wrapText="1"/>
    </xf>
    <xf numFmtId="43" fontId="11" fillId="0" borderId="8" xfId="1" applyFont="1" applyFill="1" applyBorder="1" applyAlignment="1">
      <alignment horizontal="center" vertical="center" wrapText="1"/>
    </xf>
    <xf numFmtId="43" fontId="6" fillId="0" borderId="5" xfId="1" quotePrefix="1" applyFont="1" applyFill="1" applyBorder="1" applyAlignment="1">
      <alignment horizontal="center"/>
    </xf>
    <xf numFmtId="0" fontId="2" fillId="0" borderId="7" xfId="0" applyFont="1" applyFill="1" applyBorder="1" applyAlignment="1"/>
    <xf numFmtId="43" fontId="2" fillId="0" borderId="0" xfId="1" applyFont="1" applyFill="1" applyBorder="1" applyAlignment="1">
      <alignment horizontal="center" vertical="center" wrapText="1"/>
    </xf>
    <xf numFmtId="43" fontId="2" fillId="0" borderId="5" xfId="1" applyFont="1" applyFill="1" applyBorder="1" applyAlignment="1">
      <alignment horizontal="center" vertical="center" wrapText="1"/>
    </xf>
    <xf numFmtId="43" fontId="2" fillId="0" borderId="5" xfId="1" applyFont="1" applyFill="1" applyBorder="1" applyAlignment="1">
      <alignment horizontal="center" vertical="center"/>
    </xf>
    <xf numFmtId="43" fontId="2" fillId="0" borderId="5" xfId="1" quotePrefix="1" applyFont="1" applyFill="1" applyBorder="1" applyAlignment="1">
      <alignment horizontal="center" vertical="center"/>
    </xf>
    <xf numFmtId="43" fontId="6" fillId="0" borderId="5" xfId="1" applyFont="1" applyFill="1" applyBorder="1" applyAlignment="1">
      <alignment horizontal="center" vertical="center" wrapText="1"/>
    </xf>
    <xf numFmtId="43" fontId="6" fillId="0" borderId="13" xfId="1" applyFont="1" applyFill="1" applyBorder="1" applyAlignment="1">
      <alignment horizontal="center" vertical="center" wrapText="1"/>
    </xf>
    <xf numFmtId="43" fontId="6" fillId="0" borderId="16" xfId="1" applyFont="1" applyFill="1" applyBorder="1" applyAlignment="1">
      <alignment horizontal="center" vertical="center" wrapText="1"/>
    </xf>
    <xf numFmtId="43" fontId="2" fillId="0" borderId="13" xfId="1" applyFont="1" applyFill="1" applyBorder="1" applyAlignment="1">
      <alignment horizontal="center" vertical="center"/>
    </xf>
    <xf numFmtId="43" fontId="6" fillId="0" borderId="16" xfId="1" applyFont="1" applyFill="1" applyBorder="1" applyAlignment="1">
      <alignment horizontal="center" vertical="center"/>
    </xf>
    <xf numFmtId="43" fontId="6" fillId="0" borderId="5" xfId="1" applyFont="1" applyFill="1" applyBorder="1" applyAlignment="1">
      <alignment horizontal="center" vertical="center"/>
    </xf>
    <xf numFmtId="43" fontId="6" fillId="0" borderId="8" xfId="1" applyFont="1" applyFill="1" applyBorder="1" applyAlignment="1">
      <alignment horizontal="center" vertical="center" wrapText="1"/>
    </xf>
    <xf numFmtId="43" fontId="6" fillId="0" borderId="8" xfId="1" applyFont="1" applyFill="1" applyBorder="1" applyAlignment="1">
      <alignment horizontal="center" vertical="center"/>
    </xf>
    <xf numFmtId="43" fontId="2" fillId="0" borderId="13" xfId="1" applyFont="1" applyFill="1" applyBorder="1" applyAlignment="1">
      <alignment horizontal="center" vertical="center" wrapText="1"/>
    </xf>
    <xf numFmtId="43" fontId="6" fillId="0" borderId="5" xfId="1" quotePrefix="1" applyFont="1" applyFill="1" applyBorder="1" applyAlignment="1">
      <alignment horizontal="center" vertical="center"/>
    </xf>
    <xf numFmtId="43" fontId="6" fillId="0" borderId="13" xfId="1" applyFont="1" applyFill="1" applyBorder="1" applyAlignment="1">
      <alignment horizontal="center" vertical="center"/>
    </xf>
    <xf numFmtId="43" fontId="2" fillId="0" borderId="0" xfId="1" applyFont="1" applyFill="1" applyBorder="1" applyAlignment="1">
      <alignment horizontal="center" vertical="center"/>
    </xf>
    <xf numFmtId="43" fontId="13" fillId="0" borderId="0" xfId="1" applyFont="1" applyFill="1" applyBorder="1" applyAlignment="1">
      <alignment horizontal="center" vertical="center"/>
    </xf>
    <xf numFmtId="43" fontId="2" fillId="0" borderId="5" xfId="1" applyFont="1" applyFill="1" applyBorder="1" applyAlignment="1">
      <alignment horizontal="left" wrapText="1"/>
    </xf>
    <xf numFmtId="43" fontId="2" fillId="0" borderId="0" xfId="1" applyFont="1" applyFill="1" applyBorder="1" applyAlignment="1">
      <alignment horizontal="left" wrapText="1"/>
    </xf>
    <xf numFmtId="43" fontId="6" fillId="0" borderId="3" xfId="1" applyFont="1" applyFill="1" applyBorder="1" applyAlignment="1">
      <alignment horizontal="left" wrapText="1"/>
    </xf>
    <xf numFmtId="43" fontId="2" fillId="0" borderId="13" xfId="1" applyFont="1" applyFill="1" applyBorder="1" applyAlignment="1">
      <alignment horizontal="left" wrapText="1"/>
    </xf>
    <xf numFmtId="43" fontId="6" fillId="0" borderId="5" xfId="1" applyFont="1" applyFill="1" applyBorder="1" applyAlignment="1">
      <alignment horizontal="left" wrapText="1"/>
    </xf>
    <xf numFmtId="43" fontId="6" fillId="0" borderId="13" xfId="1" applyFont="1" applyFill="1" applyBorder="1" applyAlignment="1">
      <alignment horizontal="left" wrapText="1"/>
    </xf>
    <xf numFmtId="43" fontId="2" fillId="0" borderId="8" xfId="1" applyFont="1" applyFill="1" applyBorder="1" applyAlignment="1">
      <alignment horizontal="left" wrapText="1"/>
    </xf>
    <xf numFmtId="43" fontId="6" fillId="0" borderId="8" xfId="1" applyFont="1" applyFill="1" applyBorder="1" applyAlignment="1">
      <alignment horizontal="left" wrapText="1"/>
    </xf>
    <xf numFmtId="43" fontId="6" fillId="0" borderId="10" xfId="1" applyFont="1" applyFill="1" applyBorder="1" applyAlignment="1">
      <alignment horizontal="left" wrapText="1"/>
    </xf>
    <xf numFmtId="43" fontId="6" fillId="0" borderId="16" xfId="1" applyFont="1" applyFill="1" applyBorder="1" applyAlignment="1">
      <alignment horizontal="left" wrapText="1"/>
    </xf>
    <xf numFmtId="43" fontId="2" fillId="0" borderId="16" xfId="1" applyFont="1" applyFill="1" applyBorder="1" applyAlignment="1">
      <alignment horizontal="left" wrapText="1"/>
    </xf>
    <xf numFmtId="43" fontId="14" fillId="0" borderId="0" xfId="1" applyFont="1" applyFill="1" applyAlignment="1">
      <alignment horizontal="left"/>
    </xf>
    <xf numFmtId="43" fontId="2" fillId="0" borderId="5" xfId="1" applyFont="1" applyFill="1" applyBorder="1" applyAlignment="1">
      <alignment wrapText="1"/>
    </xf>
    <xf numFmtId="43" fontId="13" fillId="0" borderId="5" xfId="1" applyFont="1" applyFill="1" applyBorder="1" applyAlignment="1">
      <alignment horizontal="center" wrapText="1"/>
    </xf>
    <xf numFmtId="43" fontId="2" fillId="0" borderId="5" xfId="1" applyFont="1" applyFill="1" applyBorder="1" applyAlignment="1">
      <alignment horizontal="center" wrapText="1"/>
    </xf>
    <xf numFmtId="2" fontId="13" fillId="0" borderId="5" xfId="1" applyNumberFormat="1" applyFont="1" applyFill="1" applyBorder="1" applyAlignment="1">
      <alignment horizontal="right"/>
    </xf>
    <xf numFmtId="164" fontId="13" fillId="0" borderId="5" xfId="1" quotePrefix="1" applyNumberFormat="1" applyFont="1" applyFill="1" applyBorder="1" applyAlignment="1">
      <alignment horizontal="righ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xf>
    <xf numFmtId="0" fontId="11" fillId="0" borderId="2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9" xfId="0" applyFont="1" applyFill="1" applyBorder="1" applyAlignment="1">
      <alignment horizontal="left" vertical="center" wrapText="1"/>
    </xf>
    <xf numFmtId="0" fontId="6" fillId="2" borderId="4" xfId="0" applyFont="1" applyFill="1" applyBorder="1" applyAlignment="1">
      <alignment horizontal="center" wrapText="1"/>
    </xf>
    <xf numFmtId="0" fontId="6" fillId="2" borderId="0" xfId="0" applyFont="1" applyFill="1" applyBorder="1" applyAlignment="1">
      <alignment horizontal="center" wrapText="1"/>
    </xf>
    <xf numFmtId="0" fontId="6" fillId="2" borderId="11" xfId="0" quotePrefix="1" applyFont="1" applyFill="1" applyBorder="1" applyAlignment="1">
      <alignment horizontal="center" vertical="center" wrapText="1"/>
    </xf>
    <xf numFmtId="0" fontId="6" fillId="2" borderId="1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6" fillId="0" borderId="4" xfId="0" quotePrefix="1"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quotePrefix="1" applyFont="1" applyFill="1" applyBorder="1" applyAlignment="1">
      <alignment horizontal="left" vertical="top" wrapText="1"/>
    </xf>
    <xf numFmtId="0" fontId="16" fillId="0" borderId="0" xfId="0" quotePrefix="1" applyFont="1" applyFill="1" applyAlignment="1">
      <alignment horizontal="left" wrapText="1"/>
    </xf>
    <xf numFmtId="0" fontId="11" fillId="0" borderId="4" xfId="0" applyFont="1" applyFill="1" applyBorder="1" applyAlignment="1">
      <alignment horizontal="right" wrapText="1"/>
    </xf>
    <xf numFmtId="0" fontId="11" fillId="0" borderId="0" xfId="0" applyFont="1" applyFill="1" applyBorder="1" applyAlignment="1">
      <alignment horizontal="right" wrapText="1"/>
    </xf>
    <xf numFmtId="0" fontId="6" fillId="0" borderId="6" xfId="0" quotePrefix="1"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0" quotePrefix="1" applyFont="1" applyFill="1" applyBorder="1" applyAlignment="1">
      <alignment horizontal="left" vertical="top" wrapText="1"/>
    </xf>
    <xf numFmtId="0" fontId="6" fillId="0" borderId="4" xfId="0" applyFont="1" applyFill="1" applyBorder="1" applyAlignment="1">
      <alignment horizontal="center" vertical="center" wrapText="1"/>
    </xf>
    <xf numFmtId="0" fontId="5" fillId="0" borderId="0" xfId="0" applyFont="1" applyFill="1" applyBorder="1" applyAlignment="1">
      <alignment horizontal="right" vertical="center" wrapText="1"/>
    </xf>
    <xf numFmtId="43" fontId="6" fillId="0" borderId="19" xfId="1" applyFont="1" applyFill="1" applyBorder="1" applyAlignment="1">
      <alignment horizontal="center" vertical="center" wrapText="1"/>
    </xf>
    <xf numFmtId="43" fontId="6" fillId="0" borderId="20" xfId="1" applyFont="1" applyFill="1" applyBorder="1" applyAlignment="1">
      <alignment horizontal="center" vertical="center" wrapText="1"/>
    </xf>
    <xf numFmtId="43" fontId="6" fillId="0" borderId="21" xfId="1" applyFont="1" applyFill="1" applyBorder="1" applyAlignment="1">
      <alignment horizontal="center" vertical="center" wrapText="1"/>
    </xf>
    <xf numFmtId="0" fontId="6" fillId="0" borderId="11" xfId="0" quotePrefix="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wrapText="1"/>
    </xf>
    <xf numFmtId="0" fontId="6" fillId="0" borderId="0" xfId="0" applyFont="1" applyFill="1" applyBorder="1" applyAlignment="1">
      <alignment horizontal="center" wrapText="1"/>
    </xf>
    <xf numFmtId="0" fontId="2" fillId="0" borderId="2" xfId="0" quotePrefix="1" applyFont="1" applyFill="1" applyBorder="1" applyAlignment="1">
      <alignment horizontal="left" vertical="center" wrapText="1"/>
    </xf>
    <xf numFmtId="0" fontId="11" fillId="0" borderId="24" xfId="0" applyFont="1" applyFill="1" applyBorder="1" applyAlignment="1">
      <alignment horizontal="center" wrapText="1"/>
    </xf>
    <xf numFmtId="0" fontId="11" fillId="0" borderId="9" xfId="0" applyFont="1" applyFill="1" applyBorder="1" applyAlignment="1">
      <alignment horizontal="center" wrapText="1"/>
    </xf>
    <xf numFmtId="0" fontId="6" fillId="0" borderId="0" xfId="0" applyFont="1" applyFill="1" applyBorder="1" applyAlignment="1">
      <alignment horizontal="left" wrapText="1"/>
    </xf>
    <xf numFmtId="0" fontId="11" fillId="0" borderId="14" xfId="0" applyFont="1" applyFill="1" applyBorder="1" applyAlignment="1">
      <alignment horizontal="center"/>
    </xf>
    <xf numFmtId="0" fontId="11" fillId="0" borderId="15" xfId="0" applyFont="1" applyFill="1" applyBorder="1" applyAlignment="1">
      <alignment horizont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4" xfId="0" applyFont="1" applyFill="1" applyBorder="1" applyAlignment="1">
      <alignment horizontal="center"/>
    </xf>
    <xf numFmtId="0" fontId="11" fillId="0" borderId="0" xfId="0" applyFont="1" applyFill="1" applyBorder="1" applyAlignment="1">
      <alignment horizontal="center"/>
    </xf>
    <xf numFmtId="0" fontId="11" fillId="0" borderId="6" xfId="0" applyFont="1" applyFill="1" applyBorder="1" applyAlignment="1">
      <alignment horizontal="center" wrapText="1"/>
    </xf>
    <xf numFmtId="0" fontId="11" fillId="0" borderId="7" xfId="0" applyFont="1" applyFill="1" applyBorder="1" applyAlignment="1">
      <alignment horizontal="center" wrapText="1"/>
    </xf>
    <xf numFmtId="0" fontId="11" fillId="0" borderId="25" xfId="0" applyFont="1" applyFill="1" applyBorder="1" applyAlignment="1">
      <alignment horizontal="center"/>
    </xf>
    <xf numFmtId="0" fontId="11" fillId="0" borderId="18" xfId="0" applyFont="1" applyFill="1" applyBorder="1" applyAlignment="1">
      <alignment horizontal="center"/>
    </xf>
    <xf numFmtId="0" fontId="6" fillId="0" borderId="15" xfId="0" applyFont="1" applyFill="1" applyBorder="1" applyAlignment="1">
      <alignment horizontal="left" wrapText="1"/>
    </xf>
    <xf numFmtId="0" fontId="11" fillId="0" borderId="6" xfId="0" applyFont="1" applyFill="1" applyBorder="1" applyAlignment="1">
      <alignment horizontal="center"/>
    </xf>
    <xf numFmtId="0" fontId="11" fillId="0" borderId="7" xfId="0" applyFont="1" applyFill="1" applyBorder="1" applyAlignment="1">
      <alignment horizontal="center"/>
    </xf>
    <xf numFmtId="0" fontId="2" fillId="0" borderId="0" xfId="0" quotePrefix="1" applyFont="1" applyFill="1" applyBorder="1" applyAlignment="1">
      <alignment horizontal="left" wrapText="1"/>
    </xf>
    <xf numFmtId="0" fontId="2" fillId="0" borderId="0" xfId="0" applyFont="1" applyFill="1" applyBorder="1" applyAlignment="1">
      <alignment horizontal="left" wrapText="1"/>
    </xf>
    <xf numFmtId="0" fontId="2" fillId="0" borderId="17" xfId="0" applyFont="1" applyFill="1" applyBorder="1" applyAlignment="1">
      <alignment horizontal="left" wrapText="1"/>
    </xf>
  </cellXfs>
  <cellStyles count="3">
    <cellStyle name="Migliaia" xfId="1" builtinId="3"/>
    <cellStyle name="Normale" xfId="0" builtinId="0"/>
    <cellStyle name="Normale_All X - risultato d'amministrazione e fondo pluriennale nel 2014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190"/>
  <sheetViews>
    <sheetView topLeftCell="A168" zoomScaleNormal="100" zoomScaleSheetLayoutView="87" workbookViewId="0">
      <selection activeCell="A188" sqref="A188:I188"/>
    </sheetView>
  </sheetViews>
  <sheetFormatPr defaultColWidth="9.109375" defaultRowHeight="14.4"/>
  <cols>
    <col min="1" max="1" width="9.109375" style="1"/>
    <col min="2" max="2" width="6.6640625" style="1" customWidth="1"/>
    <col min="3" max="3" width="32" style="1" customWidth="1"/>
    <col min="4" max="4" width="21.88671875" style="1" customWidth="1"/>
    <col min="5" max="5" width="21" style="1" bestFit="1" customWidth="1"/>
    <col min="6" max="9" width="20.6640625" style="1" customWidth="1"/>
    <col min="10" max="10" width="53.88671875" style="1" customWidth="1"/>
    <col min="11" max="16384" width="9.109375" style="1"/>
  </cols>
  <sheetData>
    <row r="1" spans="1:9" ht="22.5" customHeight="1">
      <c r="A1" s="224" t="s">
        <v>0</v>
      </c>
      <c r="B1" s="224"/>
      <c r="C1" s="224"/>
      <c r="D1" s="224"/>
      <c r="E1" s="224"/>
      <c r="F1" s="224"/>
      <c r="G1" s="224"/>
      <c r="H1" s="224"/>
      <c r="I1" s="224"/>
    </row>
    <row r="2" spans="1:9" ht="20.25" customHeight="1">
      <c r="A2" s="225" t="s">
        <v>1</v>
      </c>
      <c r="B2" s="225"/>
      <c r="C2" s="225"/>
      <c r="D2" s="225"/>
      <c r="E2" s="225"/>
      <c r="F2" s="225"/>
      <c r="G2" s="225"/>
      <c r="H2" s="225"/>
      <c r="I2" s="225"/>
    </row>
    <row r="3" spans="1:9" ht="20.399999999999999">
      <c r="A3" s="2"/>
      <c r="B3" s="3"/>
      <c r="C3" s="4"/>
      <c r="D3" s="5"/>
      <c r="E3" s="4"/>
      <c r="F3" s="5"/>
      <c r="G3" s="6"/>
      <c r="H3" s="7" t="s">
        <v>2</v>
      </c>
      <c r="I3" s="6"/>
    </row>
    <row r="4" spans="1:9" ht="21" customHeight="1">
      <c r="A4" s="226" t="s">
        <v>3</v>
      </c>
      <c r="B4" s="226"/>
      <c r="C4" s="226"/>
      <c r="D4" s="226"/>
      <c r="E4" s="226"/>
      <c r="F4" s="226"/>
      <c r="G4" s="226"/>
      <c r="H4" s="226"/>
      <c r="I4" s="226"/>
    </row>
    <row r="5" spans="1:9" ht="21" customHeight="1" thickBot="1">
      <c r="A5" s="226" t="s">
        <v>4</v>
      </c>
      <c r="B5" s="226"/>
      <c r="C5" s="226"/>
      <c r="D5" s="226"/>
      <c r="E5" s="226"/>
      <c r="F5" s="226"/>
      <c r="G5" s="226"/>
      <c r="H5" s="226"/>
      <c r="I5" s="226"/>
    </row>
    <row r="6" spans="1:9" ht="29.25" customHeight="1" thickTop="1">
      <c r="A6" s="227" t="s">
        <v>5</v>
      </c>
      <c r="B6" s="227"/>
      <c r="C6" s="227" t="s">
        <v>6</v>
      </c>
      <c r="D6" s="227" t="s">
        <v>7</v>
      </c>
      <c r="E6" s="232" t="s">
        <v>8</v>
      </c>
      <c r="F6" s="227" t="s">
        <v>9</v>
      </c>
      <c r="G6" s="8"/>
      <c r="H6" s="9"/>
      <c r="I6" s="10"/>
    </row>
    <row r="7" spans="1:9" ht="15" customHeight="1" thickBot="1">
      <c r="A7" s="228"/>
      <c r="B7" s="228"/>
      <c r="C7" s="230"/>
      <c r="D7" s="228"/>
      <c r="E7" s="233"/>
      <c r="F7" s="228"/>
      <c r="G7" s="11" t="s">
        <v>10</v>
      </c>
      <c r="H7" s="12"/>
      <c r="I7" s="13"/>
    </row>
    <row r="8" spans="1:9" ht="15" customHeight="1" thickTop="1">
      <c r="A8" s="228"/>
      <c r="B8" s="228"/>
      <c r="C8" s="230"/>
      <c r="D8" s="228"/>
      <c r="E8" s="233"/>
      <c r="F8" s="228"/>
      <c r="G8" s="227" t="s">
        <v>11</v>
      </c>
      <c r="H8" s="238" t="s">
        <v>12</v>
      </c>
      <c r="I8" s="238" t="s">
        <v>13</v>
      </c>
    </row>
    <row r="9" spans="1:9" ht="120" customHeight="1" thickBot="1">
      <c r="A9" s="229"/>
      <c r="B9" s="229"/>
      <c r="C9" s="231"/>
      <c r="D9" s="229"/>
      <c r="E9" s="234"/>
      <c r="F9" s="229"/>
      <c r="G9" s="237"/>
      <c r="H9" s="239"/>
      <c r="I9" s="239"/>
    </row>
    <row r="10" spans="1:9" ht="21" customHeight="1" thickTop="1">
      <c r="A10" s="14"/>
      <c r="B10" s="15"/>
      <c r="C10" s="16"/>
      <c r="D10" s="17"/>
      <c r="E10" s="18"/>
      <c r="F10" s="17"/>
      <c r="G10" s="19"/>
      <c r="H10" s="19"/>
      <c r="I10" s="20"/>
    </row>
    <row r="11" spans="1:9" ht="6.75" customHeight="1">
      <c r="A11" s="21"/>
      <c r="B11" s="15"/>
      <c r="C11" s="22"/>
      <c r="D11" s="23"/>
      <c r="E11" s="24"/>
      <c r="F11" s="25"/>
      <c r="G11" s="25"/>
      <c r="H11" s="25"/>
      <c r="I11" s="26"/>
    </row>
    <row r="12" spans="1:9" ht="6.75" customHeight="1" thickBot="1">
      <c r="A12" s="27"/>
      <c r="B12" s="28"/>
      <c r="C12" s="29"/>
      <c r="D12" s="30"/>
      <c r="E12" s="31"/>
      <c r="F12" s="32"/>
      <c r="G12" s="32"/>
      <c r="H12" s="32"/>
      <c r="I12" s="26"/>
    </row>
    <row r="13" spans="1:9" ht="15" thickTop="1">
      <c r="A13" s="33"/>
      <c r="B13" s="34"/>
      <c r="C13" s="3"/>
      <c r="D13" s="3"/>
      <c r="E13" s="3"/>
      <c r="F13" s="6"/>
      <c r="G13" s="6"/>
      <c r="H13" s="6"/>
      <c r="I13" s="35"/>
    </row>
    <row r="14" spans="1:9" ht="77.25" customHeight="1">
      <c r="A14" s="33"/>
      <c r="B14" s="3"/>
      <c r="C14" s="36" t="s">
        <v>14</v>
      </c>
      <c r="D14" s="36"/>
      <c r="E14" s="37" t="s">
        <v>15</v>
      </c>
      <c r="F14" s="25"/>
      <c r="G14" s="25">
        <v>0</v>
      </c>
      <c r="H14" s="25">
        <v>0</v>
      </c>
      <c r="I14" s="26">
        <v>0</v>
      </c>
    </row>
    <row r="15" spans="1:9">
      <c r="A15" s="38"/>
      <c r="B15" s="15"/>
      <c r="C15" s="4"/>
      <c r="D15" s="5"/>
      <c r="E15" s="4"/>
      <c r="F15" s="25"/>
      <c r="G15" s="25"/>
      <c r="H15" s="25"/>
      <c r="I15" s="26"/>
    </row>
    <row r="16" spans="1:9" ht="31.5" customHeight="1">
      <c r="A16" s="33"/>
      <c r="B16" s="3"/>
      <c r="C16" s="36" t="s">
        <v>16</v>
      </c>
      <c r="D16" s="39"/>
      <c r="E16" s="37" t="s">
        <v>15</v>
      </c>
      <c r="F16" s="25"/>
      <c r="G16" s="25">
        <v>0</v>
      </c>
      <c r="H16" s="25">
        <v>0</v>
      </c>
      <c r="I16" s="26">
        <v>0</v>
      </c>
    </row>
    <row r="17" spans="1:9">
      <c r="A17" s="38"/>
      <c r="B17" s="15"/>
      <c r="C17" s="4"/>
      <c r="D17" s="5"/>
      <c r="E17" s="4"/>
      <c r="F17" s="25"/>
      <c r="G17" s="25"/>
      <c r="H17" s="25"/>
      <c r="I17" s="26"/>
    </row>
    <row r="18" spans="1:9" ht="31.5" customHeight="1">
      <c r="A18" s="33"/>
      <c r="B18" s="3"/>
      <c r="C18" s="40" t="s">
        <v>17</v>
      </c>
      <c r="D18" s="40"/>
      <c r="E18" s="37" t="s">
        <v>15</v>
      </c>
      <c r="F18" s="25"/>
      <c r="G18" s="25">
        <v>0</v>
      </c>
      <c r="H18" s="6"/>
      <c r="I18" s="41"/>
    </row>
    <row r="19" spans="1:9">
      <c r="A19" s="33"/>
      <c r="B19" s="3"/>
      <c r="C19" s="42"/>
      <c r="D19" s="42"/>
      <c r="E19" s="4"/>
      <c r="F19" s="25"/>
      <c r="G19" s="25"/>
      <c r="H19" s="6"/>
      <c r="I19" s="41"/>
    </row>
    <row r="20" spans="1:9" ht="30.75" customHeight="1">
      <c r="A20" s="33"/>
      <c r="B20" s="3"/>
      <c r="C20" s="43" t="s">
        <v>18</v>
      </c>
      <c r="D20" s="44"/>
      <c r="E20" s="45" t="s">
        <v>15</v>
      </c>
      <c r="F20" s="46"/>
      <c r="G20" s="46">
        <v>0</v>
      </c>
      <c r="H20" s="6"/>
      <c r="I20" s="41"/>
    </row>
    <row r="21" spans="1:9">
      <c r="A21" s="33"/>
      <c r="B21" s="3"/>
      <c r="C21" s="47"/>
      <c r="D21" s="4"/>
      <c r="E21" s="4"/>
      <c r="F21" s="25"/>
      <c r="G21" s="25"/>
      <c r="H21" s="6"/>
      <c r="I21" s="41"/>
    </row>
    <row r="22" spans="1:9" ht="30.75" customHeight="1">
      <c r="A22" s="33"/>
      <c r="B22" s="3"/>
      <c r="C22" s="36" t="s">
        <v>19</v>
      </c>
      <c r="D22" s="48"/>
      <c r="E22" s="4" t="s">
        <v>20</v>
      </c>
      <c r="F22" s="25"/>
      <c r="G22" s="25">
        <v>0</v>
      </c>
      <c r="H22" s="6"/>
      <c r="I22" s="41"/>
    </row>
    <row r="23" spans="1:9" ht="15" thickBot="1">
      <c r="A23" s="49"/>
      <c r="B23" s="50"/>
      <c r="C23" s="51"/>
      <c r="D23" s="51"/>
      <c r="E23" s="51"/>
      <c r="F23" s="52"/>
      <c r="G23" s="53"/>
      <c r="H23" s="53"/>
      <c r="I23" s="54"/>
    </row>
    <row r="24" spans="1:9" ht="15" thickTop="1">
      <c r="A24" s="33"/>
      <c r="B24" s="3"/>
      <c r="C24" s="4"/>
      <c r="D24" s="55"/>
      <c r="E24" s="55"/>
      <c r="F24" s="39"/>
      <c r="G24" s="6"/>
      <c r="H24" s="6"/>
      <c r="I24" s="35"/>
    </row>
    <row r="25" spans="1:9" ht="15" thickBot="1">
      <c r="A25" s="33"/>
      <c r="B25" s="3"/>
      <c r="C25" s="4"/>
      <c r="D25" s="56"/>
      <c r="E25" s="57"/>
      <c r="F25" s="5"/>
      <c r="G25" s="6"/>
      <c r="H25" s="6"/>
      <c r="I25" s="54"/>
    </row>
    <row r="26" spans="1:9" ht="31.5" customHeight="1" thickTop="1" thickBot="1">
      <c r="A26" s="240" t="s">
        <v>21</v>
      </c>
      <c r="B26" s="241"/>
      <c r="C26" s="242" t="s">
        <v>22</v>
      </c>
      <c r="D26" s="242"/>
      <c r="E26" s="242"/>
      <c r="F26" s="58"/>
      <c r="G26" s="59"/>
      <c r="H26" s="59"/>
      <c r="I26" s="60"/>
    </row>
    <row r="27" spans="1:9" ht="15" thickTop="1">
      <c r="A27" s="21"/>
      <c r="B27" s="15"/>
      <c r="C27" s="48"/>
      <c r="D27" s="23"/>
      <c r="E27" s="48"/>
      <c r="F27" s="23"/>
      <c r="G27" s="6"/>
      <c r="H27" s="6"/>
      <c r="I27" s="41"/>
    </row>
    <row r="28" spans="1:9" ht="45.75" customHeight="1">
      <c r="A28" s="38" t="s">
        <v>23</v>
      </c>
      <c r="B28" s="15"/>
      <c r="C28" s="48" t="s">
        <v>24</v>
      </c>
      <c r="D28" s="25">
        <v>0</v>
      </c>
      <c r="E28" s="4" t="s">
        <v>25</v>
      </c>
      <c r="F28" s="25">
        <v>0</v>
      </c>
      <c r="G28" s="25">
        <v>0</v>
      </c>
      <c r="H28" s="25">
        <v>0</v>
      </c>
      <c r="I28" s="26">
        <v>0</v>
      </c>
    </row>
    <row r="29" spans="1:9">
      <c r="A29" s="38"/>
      <c r="B29" s="15"/>
      <c r="C29" s="4"/>
      <c r="D29" s="5"/>
      <c r="E29" s="4" t="s">
        <v>26</v>
      </c>
      <c r="F29" s="25">
        <v>0</v>
      </c>
      <c r="G29" s="25">
        <v>0</v>
      </c>
      <c r="H29" s="25" t="s">
        <v>27</v>
      </c>
      <c r="I29" s="26" t="s">
        <v>27</v>
      </c>
    </row>
    <row r="30" spans="1:9">
      <c r="A30" s="21"/>
      <c r="B30" s="15"/>
      <c r="C30" s="4"/>
      <c r="D30" s="5"/>
      <c r="E30" s="4"/>
      <c r="F30" s="5" t="s">
        <v>27</v>
      </c>
      <c r="G30" s="6"/>
      <c r="H30" s="6" t="s">
        <v>27</v>
      </c>
      <c r="I30" s="41" t="s">
        <v>27</v>
      </c>
    </row>
    <row r="31" spans="1:9" ht="66.75" customHeight="1">
      <c r="A31" s="38" t="s">
        <v>28</v>
      </c>
      <c r="B31" s="15"/>
      <c r="C31" s="48" t="s">
        <v>29</v>
      </c>
      <c r="D31" s="25">
        <v>0</v>
      </c>
      <c r="E31" s="4" t="s">
        <v>25</v>
      </c>
      <c r="F31" s="25">
        <v>0</v>
      </c>
      <c r="G31" s="25">
        <v>0</v>
      </c>
      <c r="H31" s="25">
        <v>0</v>
      </c>
      <c r="I31" s="26">
        <v>0</v>
      </c>
    </row>
    <row r="32" spans="1:9">
      <c r="A32" s="38"/>
      <c r="B32" s="15"/>
      <c r="C32" s="4"/>
      <c r="D32" s="5"/>
      <c r="E32" s="4" t="s">
        <v>30</v>
      </c>
      <c r="F32" s="25">
        <v>0</v>
      </c>
      <c r="G32" s="25">
        <v>0</v>
      </c>
      <c r="H32" s="25" t="s">
        <v>27</v>
      </c>
      <c r="I32" s="26" t="s">
        <v>27</v>
      </c>
    </row>
    <row r="33" spans="1:10">
      <c r="A33" s="21"/>
      <c r="B33" s="15"/>
      <c r="C33" s="4"/>
      <c r="D33" s="5"/>
      <c r="E33" s="4"/>
      <c r="F33" s="5" t="s">
        <v>27</v>
      </c>
      <c r="G33" s="6"/>
      <c r="H33" s="6" t="s">
        <v>27</v>
      </c>
      <c r="I33" s="41" t="s">
        <v>27</v>
      </c>
    </row>
    <row r="34" spans="1:10" ht="41.4">
      <c r="A34" s="38" t="s">
        <v>31</v>
      </c>
      <c r="B34" s="15"/>
      <c r="C34" s="48" t="s">
        <v>32</v>
      </c>
      <c r="D34" s="25">
        <v>0</v>
      </c>
      <c r="E34" s="61" t="s">
        <v>25</v>
      </c>
      <c r="F34" s="25">
        <v>0</v>
      </c>
      <c r="G34" s="62">
        <v>0</v>
      </c>
      <c r="H34" s="62">
        <v>0</v>
      </c>
      <c r="I34" s="63">
        <v>0</v>
      </c>
    </row>
    <row r="35" spans="1:10">
      <c r="A35" s="38"/>
      <c r="B35" s="15"/>
      <c r="C35" s="4"/>
      <c r="D35" s="25"/>
      <c r="E35" s="4" t="s">
        <v>30</v>
      </c>
      <c r="F35" s="25">
        <v>0</v>
      </c>
      <c r="G35" s="62">
        <v>0</v>
      </c>
      <c r="H35" s="62" t="s">
        <v>27</v>
      </c>
      <c r="I35" s="63" t="s">
        <v>27</v>
      </c>
    </row>
    <row r="36" spans="1:10">
      <c r="A36" s="38"/>
      <c r="B36" s="15"/>
      <c r="C36" s="4"/>
      <c r="D36" s="5"/>
      <c r="E36" s="4"/>
      <c r="F36" s="5" t="s">
        <v>27</v>
      </c>
      <c r="G36" s="6"/>
      <c r="H36" s="6" t="s">
        <v>27</v>
      </c>
      <c r="I36" s="41" t="s">
        <v>27</v>
      </c>
    </row>
    <row r="37" spans="1:10" ht="43.5" customHeight="1">
      <c r="A37" s="38" t="s">
        <v>33</v>
      </c>
      <c r="B37" s="15"/>
      <c r="C37" s="48" t="s">
        <v>34</v>
      </c>
      <c r="D37" s="25">
        <v>0</v>
      </c>
      <c r="E37" s="61" t="s">
        <v>25</v>
      </c>
      <c r="F37" s="25">
        <v>0</v>
      </c>
      <c r="G37" s="62">
        <v>0</v>
      </c>
      <c r="H37" s="62">
        <v>0</v>
      </c>
      <c r="I37" s="63">
        <v>0</v>
      </c>
    </row>
    <row r="38" spans="1:10">
      <c r="A38" s="38"/>
      <c r="B38" s="15"/>
      <c r="C38" s="4"/>
      <c r="D38" s="25"/>
      <c r="E38" s="4" t="s">
        <v>30</v>
      </c>
      <c r="F38" s="25">
        <v>0</v>
      </c>
      <c r="G38" s="62">
        <v>0</v>
      </c>
      <c r="H38" s="62" t="s">
        <v>27</v>
      </c>
      <c r="I38" s="63" t="s">
        <v>27</v>
      </c>
    </row>
    <row r="39" spans="1:10">
      <c r="A39" s="21"/>
      <c r="B39" s="15"/>
      <c r="C39" s="4"/>
      <c r="D39" s="5"/>
      <c r="E39" s="4"/>
      <c r="F39" s="5" t="s">
        <v>27</v>
      </c>
      <c r="G39" s="6"/>
      <c r="H39" s="6" t="s">
        <v>27</v>
      </c>
      <c r="I39" s="41" t="s">
        <v>27</v>
      </c>
    </row>
    <row r="40" spans="1:10" ht="27.6">
      <c r="A40" s="38" t="s">
        <v>35</v>
      </c>
      <c r="B40" s="15"/>
      <c r="C40" s="48" t="s">
        <v>36</v>
      </c>
      <c r="D40" s="25">
        <v>0</v>
      </c>
      <c r="E40" s="61" t="s">
        <v>25</v>
      </c>
      <c r="F40" s="25">
        <v>0</v>
      </c>
      <c r="G40" s="62">
        <v>0</v>
      </c>
      <c r="H40" s="62">
        <v>0</v>
      </c>
      <c r="I40" s="63">
        <v>0</v>
      </c>
    </row>
    <row r="41" spans="1:10">
      <c r="A41" s="38"/>
      <c r="B41" s="15"/>
      <c r="C41" s="4"/>
      <c r="D41" s="25"/>
      <c r="E41" s="4" t="s">
        <v>30</v>
      </c>
      <c r="F41" s="25">
        <v>0</v>
      </c>
      <c r="G41" s="62">
        <v>0</v>
      </c>
      <c r="H41" s="62" t="s">
        <v>27</v>
      </c>
      <c r="I41" s="63" t="s">
        <v>27</v>
      </c>
    </row>
    <row r="42" spans="1:10">
      <c r="A42" s="38"/>
      <c r="B42" s="15"/>
      <c r="C42" s="4"/>
      <c r="D42" s="5"/>
      <c r="E42" s="4"/>
      <c r="F42" s="5" t="s">
        <v>27</v>
      </c>
      <c r="G42" s="6"/>
      <c r="H42" s="6" t="s">
        <v>27</v>
      </c>
      <c r="I42" s="41" t="s">
        <v>27</v>
      </c>
    </row>
    <row r="43" spans="1:10" ht="41.4">
      <c r="A43" s="38" t="s">
        <v>37</v>
      </c>
      <c r="B43" s="15"/>
      <c r="C43" s="48" t="s">
        <v>38</v>
      </c>
      <c r="D43" s="25">
        <v>0</v>
      </c>
      <c r="E43" s="61" t="s">
        <v>25</v>
      </c>
      <c r="F43" s="25">
        <v>0</v>
      </c>
      <c r="G43" s="62">
        <v>0</v>
      </c>
      <c r="H43" s="62">
        <v>0</v>
      </c>
      <c r="I43" s="63">
        <v>0</v>
      </c>
    </row>
    <row r="44" spans="1:10">
      <c r="A44" s="38"/>
      <c r="B44" s="15"/>
      <c r="C44" s="4"/>
      <c r="D44" s="25"/>
      <c r="E44" s="4" t="s">
        <v>30</v>
      </c>
      <c r="F44" s="25">
        <v>0</v>
      </c>
      <c r="G44" s="62">
        <v>0</v>
      </c>
      <c r="H44" s="62" t="s">
        <v>27</v>
      </c>
      <c r="I44" s="63" t="s">
        <v>27</v>
      </c>
    </row>
    <row r="45" spans="1:10">
      <c r="A45" s="64"/>
      <c r="B45" s="65"/>
      <c r="C45" s="66"/>
      <c r="D45" s="67"/>
      <c r="E45" s="66"/>
      <c r="F45" s="67" t="s">
        <v>27</v>
      </c>
      <c r="G45" s="68"/>
      <c r="H45" s="68" t="s">
        <v>27</v>
      </c>
      <c r="I45" s="69" t="s">
        <v>27</v>
      </c>
    </row>
    <row r="46" spans="1:10">
      <c r="A46" s="70"/>
      <c r="B46" s="71"/>
      <c r="C46" s="72"/>
      <c r="D46" s="73"/>
      <c r="E46" s="74"/>
      <c r="F46" s="73" t="s">
        <v>27</v>
      </c>
      <c r="G46" s="75"/>
      <c r="H46" s="75" t="s">
        <v>27</v>
      </c>
      <c r="I46" s="76" t="s">
        <v>27</v>
      </c>
    </row>
    <row r="47" spans="1:10" ht="45" customHeight="1">
      <c r="A47" s="243" t="s">
        <v>39</v>
      </c>
      <c r="B47" s="244"/>
      <c r="C47" s="77" t="s">
        <v>22</v>
      </c>
      <c r="D47" s="78">
        <f>+D28+D31+D34+D37+D40+D43</f>
        <v>0</v>
      </c>
      <c r="E47" s="79" t="s">
        <v>25</v>
      </c>
      <c r="F47" s="78">
        <f>+F28+F31+F34+F37+F40+F43</f>
        <v>0</v>
      </c>
      <c r="G47" s="78">
        <f>+G28+G31+G34+G37+G40+G43</f>
        <v>0</v>
      </c>
      <c r="H47" s="78">
        <f>+H28+H31+H34+H37+H40+H43</f>
        <v>0</v>
      </c>
      <c r="I47" s="76">
        <f>+I28+I31+I34+I37+I40+I43</f>
        <v>0</v>
      </c>
      <c r="J47" s="80"/>
    </row>
    <row r="48" spans="1:10">
      <c r="A48" s="245"/>
      <c r="B48" s="246"/>
      <c r="C48" s="81"/>
      <c r="D48" s="82"/>
      <c r="E48" s="83" t="s">
        <v>30</v>
      </c>
      <c r="F48" s="82">
        <f>+F29+F32+F35+F38+F41+F44</f>
        <v>0</v>
      </c>
      <c r="G48" s="82">
        <f>+G29+G32+G35+G38+G41+G44</f>
        <v>0</v>
      </c>
      <c r="H48" s="84" t="s">
        <v>27</v>
      </c>
      <c r="I48" s="85" t="s">
        <v>27</v>
      </c>
    </row>
    <row r="49" spans="1:9">
      <c r="A49" s="38"/>
      <c r="B49" s="15"/>
      <c r="C49" s="4"/>
      <c r="D49" s="5"/>
      <c r="E49" s="4"/>
      <c r="F49" s="5" t="s">
        <v>27</v>
      </c>
      <c r="G49" s="6"/>
      <c r="H49" s="6" t="s">
        <v>27</v>
      </c>
      <c r="I49" s="41" t="s">
        <v>27</v>
      </c>
    </row>
    <row r="50" spans="1:9" ht="15" thickBot="1">
      <c r="A50" s="27"/>
      <c r="B50" s="28"/>
      <c r="C50" s="86"/>
      <c r="D50" s="87"/>
      <c r="E50" s="86"/>
      <c r="F50" s="87" t="s">
        <v>27</v>
      </c>
      <c r="G50" s="53"/>
      <c r="H50" s="53" t="s">
        <v>27</v>
      </c>
      <c r="I50" s="54" t="s">
        <v>27</v>
      </c>
    </row>
    <row r="51" spans="1:9" ht="15.6" thickTop="1" thickBot="1">
      <c r="A51" s="247" t="s">
        <v>40</v>
      </c>
      <c r="B51" s="248"/>
      <c r="C51" s="88" t="s">
        <v>41</v>
      </c>
      <c r="D51" s="30"/>
      <c r="E51" s="89"/>
      <c r="F51" s="87" t="s">
        <v>27</v>
      </c>
      <c r="G51" s="53"/>
      <c r="H51" s="53" t="s">
        <v>27</v>
      </c>
      <c r="I51" s="54" t="s">
        <v>27</v>
      </c>
    </row>
    <row r="52" spans="1:9" ht="15" thickTop="1">
      <c r="A52" s="21"/>
      <c r="B52" s="15"/>
      <c r="C52" s="48"/>
      <c r="D52" s="23"/>
      <c r="E52" s="4"/>
      <c r="F52" s="5" t="s">
        <v>27</v>
      </c>
      <c r="G52" s="6"/>
      <c r="H52" s="6" t="s">
        <v>27</v>
      </c>
      <c r="I52" s="41" t="s">
        <v>27</v>
      </c>
    </row>
    <row r="53" spans="1:9" ht="27.6">
      <c r="A53" s="38" t="s">
        <v>42</v>
      </c>
      <c r="B53" s="15"/>
      <c r="C53" s="48" t="s">
        <v>43</v>
      </c>
      <c r="D53" s="25">
        <v>0</v>
      </c>
      <c r="E53" s="4" t="s">
        <v>25</v>
      </c>
      <c r="F53" s="25">
        <v>0</v>
      </c>
      <c r="G53" s="62">
        <v>0</v>
      </c>
      <c r="H53" s="62">
        <v>0</v>
      </c>
      <c r="I53" s="63">
        <v>0</v>
      </c>
    </row>
    <row r="54" spans="1:9">
      <c r="A54" s="38"/>
      <c r="B54" s="15"/>
      <c r="C54" s="4"/>
      <c r="D54" s="25"/>
      <c r="E54" s="4" t="s">
        <v>30</v>
      </c>
      <c r="F54" s="25">
        <v>0</v>
      </c>
      <c r="G54" s="62">
        <v>0</v>
      </c>
      <c r="H54" s="62" t="s">
        <v>27</v>
      </c>
      <c r="I54" s="63" t="s">
        <v>27</v>
      </c>
    </row>
    <row r="55" spans="1:9">
      <c r="A55" s="21"/>
      <c r="B55" s="15"/>
      <c r="C55" s="4"/>
      <c r="D55" s="25"/>
      <c r="E55" s="4"/>
      <c r="F55" s="25" t="s">
        <v>27</v>
      </c>
      <c r="G55" s="90"/>
      <c r="H55" s="90" t="s">
        <v>27</v>
      </c>
      <c r="I55" s="91" t="s">
        <v>27</v>
      </c>
    </row>
    <row r="56" spans="1:9" ht="27.6">
      <c r="A56" s="38" t="s">
        <v>44</v>
      </c>
      <c r="B56" s="15"/>
      <c r="C56" s="48" t="s">
        <v>45</v>
      </c>
      <c r="D56" s="25">
        <v>0</v>
      </c>
      <c r="E56" s="4" t="s">
        <v>25</v>
      </c>
      <c r="F56" s="25">
        <v>0</v>
      </c>
      <c r="G56" s="62">
        <v>0</v>
      </c>
      <c r="H56" s="62">
        <v>0</v>
      </c>
      <c r="I56" s="63">
        <v>0</v>
      </c>
    </row>
    <row r="57" spans="1:9">
      <c r="A57" s="38"/>
      <c r="B57" s="15"/>
      <c r="C57" s="4"/>
      <c r="D57" s="25"/>
      <c r="E57" s="4" t="s">
        <v>30</v>
      </c>
      <c r="F57" s="25">
        <v>0</v>
      </c>
      <c r="G57" s="62">
        <v>0</v>
      </c>
      <c r="H57" s="62" t="s">
        <v>27</v>
      </c>
      <c r="I57" s="63" t="s">
        <v>27</v>
      </c>
    </row>
    <row r="58" spans="1:9">
      <c r="A58" s="21"/>
      <c r="B58" s="15"/>
      <c r="C58" s="4"/>
      <c r="D58" s="25"/>
      <c r="E58" s="4"/>
      <c r="F58" s="25" t="s">
        <v>27</v>
      </c>
      <c r="G58" s="90"/>
      <c r="H58" s="90" t="s">
        <v>27</v>
      </c>
      <c r="I58" s="91" t="s">
        <v>27</v>
      </c>
    </row>
    <row r="59" spans="1:9" ht="27.6">
      <c r="A59" s="38" t="s">
        <v>46</v>
      </c>
      <c r="B59" s="15"/>
      <c r="C59" s="48" t="s">
        <v>47</v>
      </c>
      <c r="D59" s="25">
        <v>0</v>
      </c>
      <c r="E59" s="4" t="s">
        <v>25</v>
      </c>
      <c r="F59" s="25">
        <v>0</v>
      </c>
      <c r="G59" s="62">
        <v>0</v>
      </c>
      <c r="H59" s="62">
        <v>0</v>
      </c>
      <c r="I59" s="63">
        <v>0</v>
      </c>
    </row>
    <row r="60" spans="1:9">
      <c r="A60" s="38"/>
      <c r="B60" s="15"/>
      <c r="C60" s="4"/>
      <c r="D60" s="25"/>
      <c r="E60" s="4" t="s">
        <v>30</v>
      </c>
      <c r="F60" s="25">
        <v>0</v>
      </c>
      <c r="G60" s="62">
        <v>0</v>
      </c>
      <c r="H60" s="62" t="s">
        <v>27</v>
      </c>
      <c r="I60" s="63" t="s">
        <v>27</v>
      </c>
    </row>
    <row r="61" spans="1:9">
      <c r="A61" s="21"/>
      <c r="B61" s="15"/>
      <c r="C61" s="4"/>
      <c r="D61" s="25"/>
      <c r="E61" s="4"/>
      <c r="F61" s="25" t="s">
        <v>27</v>
      </c>
      <c r="G61" s="90"/>
      <c r="H61" s="90" t="s">
        <v>27</v>
      </c>
      <c r="I61" s="91" t="s">
        <v>27</v>
      </c>
    </row>
    <row r="62" spans="1:9" ht="27.6">
      <c r="A62" s="38" t="s">
        <v>48</v>
      </c>
      <c r="B62" s="15"/>
      <c r="C62" s="48" t="s">
        <v>49</v>
      </c>
      <c r="D62" s="25">
        <v>0</v>
      </c>
      <c r="E62" s="4" t="s">
        <v>25</v>
      </c>
      <c r="F62" s="25">
        <v>0</v>
      </c>
      <c r="G62" s="62">
        <v>0</v>
      </c>
      <c r="H62" s="62">
        <v>0</v>
      </c>
      <c r="I62" s="63">
        <v>0</v>
      </c>
    </row>
    <row r="63" spans="1:9">
      <c r="A63" s="38"/>
      <c r="B63" s="15"/>
      <c r="C63" s="4"/>
      <c r="D63" s="25"/>
      <c r="E63" s="4" t="s">
        <v>30</v>
      </c>
      <c r="F63" s="25">
        <v>0</v>
      </c>
      <c r="G63" s="62">
        <v>0</v>
      </c>
      <c r="H63" s="62" t="s">
        <v>27</v>
      </c>
      <c r="I63" s="63" t="s">
        <v>27</v>
      </c>
    </row>
    <row r="64" spans="1:9">
      <c r="A64" s="21"/>
      <c r="B64" s="15"/>
      <c r="C64" s="4"/>
      <c r="D64" s="25"/>
      <c r="E64" s="4"/>
      <c r="F64" s="25" t="s">
        <v>27</v>
      </c>
      <c r="G64" s="90"/>
      <c r="H64" s="90" t="s">
        <v>27</v>
      </c>
      <c r="I64" s="91" t="s">
        <v>27</v>
      </c>
    </row>
    <row r="65" spans="1:9" ht="41.4">
      <c r="A65" s="38" t="s">
        <v>50</v>
      </c>
      <c r="B65" s="15"/>
      <c r="C65" s="48" t="s">
        <v>51</v>
      </c>
      <c r="D65" s="25">
        <v>0</v>
      </c>
      <c r="E65" s="4" t="s">
        <v>25</v>
      </c>
      <c r="F65" s="25">
        <v>0</v>
      </c>
      <c r="G65" s="62">
        <v>0</v>
      </c>
      <c r="H65" s="62">
        <v>0</v>
      </c>
      <c r="I65" s="63">
        <v>0</v>
      </c>
    </row>
    <row r="66" spans="1:9">
      <c r="A66" s="38"/>
      <c r="B66" s="15"/>
      <c r="C66" s="4"/>
      <c r="D66" s="25"/>
      <c r="E66" s="4" t="s">
        <v>30</v>
      </c>
      <c r="F66" s="25">
        <v>0</v>
      </c>
      <c r="G66" s="62">
        <v>0</v>
      </c>
      <c r="H66" s="62" t="s">
        <v>27</v>
      </c>
      <c r="I66" s="63" t="s">
        <v>27</v>
      </c>
    </row>
    <row r="67" spans="1:9">
      <c r="A67" s="92"/>
      <c r="B67" s="65"/>
      <c r="C67" s="66"/>
      <c r="D67" s="93"/>
      <c r="E67" s="4"/>
      <c r="F67" s="93" t="s">
        <v>27</v>
      </c>
      <c r="G67" s="94"/>
      <c r="H67" s="94" t="s">
        <v>27</v>
      </c>
      <c r="I67" s="95" t="s">
        <v>27</v>
      </c>
    </row>
    <row r="68" spans="1:9">
      <c r="A68" s="96"/>
      <c r="B68" s="97"/>
      <c r="C68" s="77"/>
      <c r="D68" s="78"/>
      <c r="E68" s="74"/>
      <c r="F68" s="78" t="s">
        <v>27</v>
      </c>
      <c r="G68" s="98"/>
      <c r="H68" s="98" t="s">
        <v>27</v>
      </c>
      <c r="I68" s="76" t="s">
        <v>27</v>
      </c>
    </row>
    <row r="69" spans="1:9" ht="26.25" customHeight="1">
      <c r="A69" s="235" t="s">
        <v>52</v>
      </c>
      <c r="B69" s="236"/>
      <c r="C69" s="77" t="s">
        <v>41</v>
      </c>
      <c r="D69" s="78">
        <f>+D53+D56+D59+D62+D65</f>
        <v>0</v>
      </c>
      <c r="E69" s="79" t="s">
        <v>25</v>
      </c>
      <c r="F69" s="78">
        <f>+F53+F56+F59+F62+F65</f>
        <v>0</v>
      </c>
      <c r="G69" s="78">
        <f>+G53+G56+G59+G62+G65</f>
        <v>0</v>
      </c>
      <c r="H69" s="78">
        <f>+H53+H56+H59+H62+H65</f>
        <v>0</v>
      </c>
      <c r="I69" s="76">
        <f>+I53+I56+I59+I62+I65</f>
        <v>0</v>
      </c>
    </row>
    <row r="70" spans="1:9">
      <c r="A70" s="245"/>
      <c r="B70" s="246"/>
      <c r="C70" s="83"/>
      <c r="D70" s="82"/>
      <c r="E70" s="83" t="s">
        <v>30</v>
      </c>
      <c r="F70" s="84">
        <f>+F54+F57+F60+F63+F66</f>
        <v>0</v>
      </c>
      <c r="G70" s="84">
        <f>+G54+G57+G60+G63+G66</f>
        <v>0</v>
      </c>
      <c r="H70" s="84" t="s">
        <v>27</v>
      </c>
      <c r="I70" s="85" t="s">
        <v>27</v>
      </c>
    </row>
    <row r="71" spans="1:9">
      <c r="A71" s="38"/>
      <c r="B71" s="15"/>
      <c r="C71" s="4"/>
      <c r="D71" s="25"/>
      <c r="E71" s="4"/>
      <c r="F71" s="25" t="s">
        <v>27</v>
      </c>
      <c r="G71" s="90"/>
      <c r="H71" s="90" t="s">
        <v>27</v>
      </c>
      <c r="I71" s="91" t="s">
        <v>27</v>
      </c>
    </row>
    <row r="72" spans="1:9" ht="15" thickBot="1">
      <c r="A72" s="99"/>
      <c r="B72" s="53"/>
      <c r="C72" s="89"/>
      <c r="D72" s="100"/>
      <c r="E72" s="86"/>
      <c r="F72" s="32" t="s">
        <v>27</v>
      </c>
      <c r="G72" s="101"/>
      <c r="H72" s="101" t="s">
        <v>27</v>
      </c>
      <c r="I72" s="102" t="s">
        <v>27</v>
      </c>
    </row>
    <row r="73" spans="1:9" ht="15.6" thickTop="1" thickBot="1">
      <c r="A73" s="240" t="s">
        <v>53</v>
      </c>
      <c r="B73" s="241"/>
      <c r="C73" s="103" t="s">
        <v>54</v>
      </c>
      <c r="D73" s="104"/>
      <c r="E73" s="86"/>
      <c r="F73" s="105" t="s">
        <v>27</v>
      </c>
      <c r="G73" s="106"/>
      <c r="H73" s="106" t="s">
        <v>27</v>
      </c>
      <c r="I73" s="107" t="s">
        <v>27</v>
      </c>
    </row>
    <row r="74" spans="1:9" ht="15" thickTop="1">
      <c r="A74" s="21"/>
      <c r="B74" s="15"/>
      <c r="C74" s="48"/>
      <c r="D74" s="108"/>
      <c r="E74" s="4"/>
      <c r="F74" s="25" t="s">
        <v>27</v>
      </c>
      <c r="G74" s="90"/>
      <c r="H74" s="90" t="s">
        <v>27</v>
      </c>
      <c r="I74" s="91" t="s">
        <v>27</v>
      </c>
    </row>
    <row r="75" spans="1:9" ht="41.4">
      <c r="A75" s="38" t="s">
        <v>55</v>
      </c>
      <c r="B75" s="15"/>
      <c r="C75" s="48" t="s">
        <v>56</v>
      </c>
      <c r="D75" s="25">
        <v>0</v>
      </c>
      <c r="E75" s="4" t="s">
        <v>25</v>
      </c>
      <c r="F75" s="25">
        <v>0</v>
      </c>
      <c r="G75" s="62">
        <v>0</v>
      </c>
      <c r="H75" s="62">
        <v>0</v>
      </c>
      <c r="I75" s="63">
        <v>0</v>
      </c>
    </row>
    <row r="76" spans="1:9">
      <c r="A76" s="21"/>
      <c r="B76" s="15"/>
      <c r="C76" s="4"/>
      <c r="D76" s="25"/>
      <c r="E76" s="4" t="s">
        <v>30</v>
      </c>
      <c r="F76" s="25">
        <v>0</v>
      </c>
      <c r="G76" s="62">
        <v>0</v>
      </c>
      <c r="H76" s="62" t="s">
        <v>27</v>
      </c>
      <c r="I76" s="63" t="s">
        <v>27</v>
      </c>
    </row>
    <row r="77" spans="1:9">
      <c r="A77" s="21"/>
      <c r="B77" s="15"/>
      <c r="C77" s="4"/>
      <c r="D77" s="25"/>
      <c r="E77" s="4"/>
      <c r="F77" s="25" t="s">
        <v>27</v>
      </c>
      <c r="G77" s="90"/>
      <c r="H77" s="90" t="s">
        <v>27</v>
      </c>
      <c r="I77" s="91" t="s">
        <v>27</v>
      </c>
    </row>
    <row r="78" spans="1:9" ht="41.4">
      <c r="A78" s="38" t="s">
        <v>57</v>
      </c>
      <c r="B78" s="15"/>
      <c r="C78" s="48" t="s">
        <v>58</v>
      </c>
      <c r="D78" s="25">
        <v>0</v>
      </c>
      <c r="E78" s="4" t="s">
        <v>25</v>
      </c>
      <c r="F78" s="25">
        <v>0</v>
      </c>
      <c r="G78" s="90">
        <v>0</v>
      </c>
      <c r="H78" s="90">
        <v>0</v>
      </c>
      <c r="I78" s="91">
        <v>0</v>
      </c>
    </row>
    <row r="79" spans="1:9">
      <c r="A79" s="21"/>
      <c r="B79" s="15"/>
      <c r="C79" s="4"/>
      <c r="D79" s="25"/>
      <c r="E79" s="4" t="s">
        <v>30</v>
      </c>
      <c r="F79" s="25">
        <v>0</v>
      </c>
      <c r="G79" s="90">
        <v>0</v>
      </c>
      <c r="H79" s="90" t="s">
        <v>27</v>
      </c>
      <c r="I79" s="91" t="s">
        <v>27</v>
      </c>
    </row>
    <row r="80" spans="1:9">
      <c r="A80" s="21"/>
      <c r="B80" s="15"/>
      <c r="C80" s="4"/>
      <c r="D80" s="25"/>
      <c r="E80" s="4"/>
      <c r="F80" s="25" t="s">
        <v>27</v>
      </c>
      <c r="G80" s="90"/>
      <c r="H80" s="90" t="s">
        <v>27</v>
      </c>
      <c r="I80" s="91" t="s">
        <v>27</v>
      </c>
    </row>
    <row r="81" spans="1:9">
      <c r="A81" s="38" t="s">
        <v>59</v>
      </c>
      <c r="B81" s="15"/>
      <c r="C81" s="48" t="s">
        <v>60</v>
      </c>
      <c r="D81" s="25">
        <v>0</v>
      </c>
      <c r="E81" s="4" t="s">
        <v>25</v>
      </c>
      <c r="F81" s="25">
        <v>0</v>
      </c>
      <c r="G81" s="90">
        <v>0</v>
      </c>
      <c r="H81" s="90">
        <v>0</v>
      </c>
      <c r="I81" s="91">
        <v>0</v>
      </c>
    </row>
    <row r="82" spans="1:9">
      <c r="A82" s="21"/>
      <c r="B82" s="15"/>
      <c r="C82" s="4"/>
      <c r="D82" s="25"/>
      <c r="E82" s="4" t="s">
        <v>30</v>
      </c>
      <c r="F82" s="25">
        <v>0</v>
      </c>
      <c r="G82" s="90">
        <v>0</v>
      </c>
      <c r="H82" s="90" t="s">
        <v>27</v>
      </c>
      <c r="I82" s="91" t="s">
        <v>27</v>
      </c>
    </row>
    <row r="83" spans="1:9">
      <c r="A83" s="21"/>
      <c r="B83" s="15"/>
      <c r="C83" s="4"/>
      <c r="D83" s="25"/>
      <c r="E83" s="4"/>
      <c r="F83" s="25" t="s">
        <v>27</v>
      </c>
      <c r="G83" s="90"/>
      <c r="H83" s="90" t="s">
        <v>27</v>
      </c>
      <c r="I83" s="91" t="s">
        <v>27</v>
      </c>
    </row>
    <row r="84" spans="1:9" ht="27.6">
      <c r="A84" s="38" t="s">
        <v>61</v>
      </c>
      <c r="B84" s="15"/>
      <c r="C84" s="48" t="s">
        <v>62</v>
      </c>
      <c r="D84" s="25">
        <v>0</v>
      </c>
      <c r="E84" s="4" t="s">
        <v>25</v>
      </c>
      <c r="F84" s="25">
        <v>0</v>
      </c>
      <c r="G84" s="90">
        <v>0</v>
      </c>
      <c r="H84" s="90">
        <v>0</v>
      </c>
      <c r="I84" s="91">
        <v>0</v>
      </c>
    </row>
    <row r="85" spans="1:9">
      <c r="A85" s="21"/>
      <c r="B85" s="15"/>
      <c r="C85" s="4"/>
      <c r="D85" s="25"/>
      <c r="E85" s="4" t="s">
        <v>30</v>
      </c>
      <c r="F85" s="25">
        <v>0</v>
      </c>
      <c r="G85" s="90">
        <v>0</v>
      </c>
      <c r="H85" s="90" t="s">
        <v>27</v>
      </c>
      <c r="I85" s="91" t="s">
        <v>27</v>
      </c>
    </row>
    <row r="86" spans="1:9">
      <c r="A86" s="21"/>
      <c r="B86" s="15"/>
      <c r="C86" s="4"/>
      <c r="D86" s="25"/>
      <c r="E86" s="4"/>
      <c r="F86" s="25" t="s">
        <v>27</v>
      </c>
      <c r="G86" s="90"/>
      <c r="H86" s="90" t="s">
        <v>27</v>
      </c>
      <c r="I86" s="91" t="s">
        <v>27</v>
      </c>
    </row>
    <row r="87" spans="1:9" ht="27.6">
      <c r="A87" s="38" t="s">
        <v>63</v>
      </c>
      <c r="B87" s="15"/>
      <c r="C87" s="48" t="s">
        <v>64</v>
      </c>
      <c r="D87" s="25">
        <v>0</v>
      </c>
      <c r="E87" s="4" t="s">
        <v>25</v>
      </c>
      <c r="F87" s="25">
        <v>0</v>
      </c>
      <c r="G87" s="90">
        <v>0</v>
      </c>
      <c r="H87" s="90">
        <v>0</v>
      </c>
      <c r="I87" s="91">
        <v>0</v>
      </c>
    </row>
    <row r="88" spans="1:9">
      <c r="A88" s="21"/>
      <c r="B88" s="15"/>
      <c r="C88" s="4"/>
      <c r="D88" s="25"/>
      <c r="E88" s="4" t="s">
        <v>30</v>
      </c>
      <c r="F88" s="25">
        <v>0</v>
      </c>
      <c r="G88" s="90">
        <v>0</v>
      </c>
      <c r="H88" s="90" t="s">
        <v>27</v>
      </c>
      <c r="I88" s="91" t="s">
        <v>27</v>
      </c>
    </row>
    <row r="89" spans="1:9">
      <c r="A89" s="21"/>
      <c r="B89" s="15"/>
      <c r="C89" s="4"/>
      <c r="D89" s="25"/>
      <c r="E89" s="4"/>
      <c r="F89" s="25" t="s">
        <v>27</v>
      </c>
      <c r="G89" s="90"/>
      <c r="H89" s="90" t="s">
        <v>27</v>
      </c>
      <c r="I89" s="91" t="s">
        <v>27</v>
      </c>
    </row>
    <row r="90" spans="1:9">
      <c r="A90" s="92"/>
      <c r="B90" s="65"/>
      <c r="C90" s="66"/>
      <c r="D90" s="93"/>
      <c r="E90" s="4"/>
      <c r="F90" s="93" t="s">
        <v>27</v>
      </c>
      <c r="G90" s="94"/>
      <c r="H90" s="94" t="s">
        <v>27</v>
      </c>
      <c r="I90" s="95" t="s">
        <v>27</v>
      </c>
    </row>
    <row r="91" spans="1:9">
      <c r="A91" s="96"/>
      <c r="B91" s="97"/>
      <c r="C91" s="77"/>
      <c r="D91" s="78"/>
      <c r="E91" s="74"/>
      <c r="F91" s="78" t="s">
        <v>27</v>
      </c>
      <c r="G91" s="98"/>
      <c r="H91" s="98" t="s">
        <v>27</v>
      </c>
      <c r="I91" s="76" t="s">
        <v>27</v>
      </c>
    </row>
    <row r="92" spans="1:9" ht="26.25" customHeight="1">
      <c r="A92" s="235" t="s">
        <v>65</v>
      </c>
      <c r="B92" s="236"/>
      <c r="C92" s="77" t="s">
        <v>54</v>
      </c>
      <c r="D92" s="78">
        <f>+D75+D78+D81+D84+D87</f>
        <v>0</v>
      </c>
      <c r="E92" s="79" t="s">
        <v>25</v>
      </c>
      <c r="F92" s="78">
        <f>+F75+F78+F81+F84+F87</f>
        <v>0</v>
      </c>
      <c r="G92" s="78">
        <f>+G75+G78+G81+G84+G87</f>
        <v>0</v>
      </c>
      <c r="H92" s="78">
        <f>+H75+H78+H81+H84+H87</f>
        <v>0</v>
      </c>
      <c r="I92" s="76">
        <f>+I75+I78+I81+I84+I87</f>
        <v>0</v>
      </c>
    </row>
    <row r="93" spans="1:9">
      <c r="A93" s="245"/>
      <c r="B93" s="246"/>
      <c r="C93" s="83"/>
      <c r="D93" s="82"/>
      <c r="E93" s="83" t="s">
        <v>30</v>
      </c>
      <c r="F93" s="84">
        <f>+F76+F79+F82+F85+F88</f>
        <v>0</v>
      </c>
      <c r="G93" s="84">
        <f>+G76+G79+G82+G85+G88</f>
        <v>0</v>
      </c>
      <c r="H93" s="84" t="s">
        <v>27</v>
      </c>
      <c r="I93" s="85" t="s">
        <v>27</v>
      </c>
    </row>
    <row r="94" spans="1:9">
      <c r="A94" s="21"/>
      <c r="B94" s="15"/>
      <c r="C94" s="4"/>
      <c r="D94" s="25"/>
      <c r="E94" s="4"/>
      <c r="F94" s="25" t="s">
        <v>27</v>
      </c>
      <c r="G94" s="90"/>
      <c r="H94" s="90" t="s">
        <v>27</v>
      </c>
      <c r="I94" s="91" t="s">
        <v>27</v>
      </c>
    </row>
    <row r="95" spans="1:9" ht="15" thickBot="1">
      <c r="A95" s="27"/>
      <c r="B95" s="28"/>
      <c r="C95" s="86"/>
      <c r="D95" s="32"/>
      <c r="E95" s="86"/>
      <c r="F95" s="32" t="s">
        <v>27</v>
      </c>
      <c r="G95" s="101"/>
      <c r="H95" s="101" t="s">
        <v>27</v>
      </c>
      <c r="I95" s="102" t="s">
        <v>27</v>
      </c>
    </row>
    <row r="96" spans="1:9" ht="15.6" thickTop="1" thickBot="1">
      <c r="A96" s="247" t="s">
        <v>66</v>
      </c>
      <c r="B96" s="248"/>
      <c r="C96" s="88" t="s">
        <v>67</v>
      </c>
      <c r="D96" s="100"/>
      <c r="E96" s="86"/>
      <c r="F96" s="32" t="s">
        <v>27</v>
      </c>
      <c r="G96" s="101"/>
      <c r="H96" s="101" t="s">
        <v>27</v>
      </c>
      <c r="I96" s="102" t="s">
        <v>27</v>
      </c>
    </row>
    <row r="97" spans="1:9" ht="15" thickTop="1">
      <c r="A97" s="21"/>
      <c r="B97" s="15"/>
      <c r="C97" s="48"/>
      <c r="D97" s="108"/>
      <c r="E97" s="4"/>
      <c r="F97" s="25" t="s">
        <v>27</v>
      </c>
      <c r="G97" s="90"/>
      <c r="H97" s="90" t="s">
        <v>27</v>
      </c>
      <c r="I97" s="91" t="s">
        <v>27</v>
      </c>
    </row>
    <row r="98" spans="1:9">
      <c r="A98" s="249"/>
      <c r="B98" s="250"/>
      <c r="C98" s="44"/>
      <c r="D98" s="25"/>
      <c r="E98" s="4"/>
      <c r="F98" s="25" t="s">
        <v>27</v>
      </c>
      <c r="G98" s="90"/>
      <c r="H98" s="90" t="s">
        <v>27</v>
      </c>
      <c r="I98" s="91" t="s">
        <v>27</v>
      </c>
    </row>
    <row r="99" spans="1:9">
      <c r="A99" s="38" t="s">
        <v>68</v>
      </c>
      <c r="B99" s="15"/>
      <c r="C99" s="48" t="s">
        <v>69</v>
      </c>
      <c r="D99" s="25">
        <v>0</v>
      </c>
      <c r="E99" s="4" t="s">
        <v>25</v>
      </c>
      <c r="F99" s="25">
        <v>0</v>
      </c>
      <c r="G99" s="90">
        <v>0</v>
      </c>
      <c r="H99" s="90">
        <v>0</v>
      </c>
      <c r="I99" s="91">
        <v>0</v>
      </c>
    </row>
    <row r="100" spans="1:9">
      <c r="A100" s="21"/>
      <c r="B100" s="15"/>
      <c r="C100" s="4"/>
      <c r="D100" s="25"/>
      <c r="E100" s="4" t="s">
        <v>30</v>
      </c>
      <c r="F100" s="25">
        <v>0</v>
      </c>
      <c r="G100" s="90">
        <v>0</v>
      </c>
      <c r="H100" s="90" t="s">
        <v>27</v>
      </c>
      <c r="I100" s="91" t="s">
        <v>27</v>
      </c>
    </row>
    <row r="101" spans="1:9">
      <c r="A101" s="21"/>
      <c r="B101" s="15"/>
      <c r="C101" s="4"/>
      <c r="D101" s="25"/>
      <c r="E101" s="4"/>
      <c r="F101" s="25" t="s">
        <v>27</v>
      </c>
      <c r="G101" s="90"/>
      <c r="H101" s="90" t="s">
        <v>27</v>
      </c>
      <c r="I101" s="91" t="s">
        <v>27</v>
      </c>
    </row>
    <row r="102" spans="1:9" ht="45.75" customHeight="1">
      <c r="A102" s="38" t="s">
        <v>70</v>
      </c>
      <c r="B102" s="15"/>
      <c r="C102" s="48" t="s">
        <v>71</v>
      </c>
      <c r="D102" s="25">
        <v>0</v>
      </c>
      <c r="E102" s="4" t="s">
        <v>25</v>
      </c>
      <c r="F102" s="25">
        <v>0</v>
      </c>
      <c r="G102" s="62">
        <v>0</v>
      </c>
      <c r="H102" s="62">
        <v>0</v>
      </c>
      <c r="I102" s="63">
        <v>0</v>
      </c>
    </row>
    <row r="103" spans="1:9" ht="20.25" customHeight="1">
      <c r="A103" s="21"/>
      <c r="B103" s="15"/>
      <c r="C103" s="4"/>
      <c r="D103" s="25"/>
      <c r="E103" s="4" t="s">
        <v>30</v>
      </c>
      <c r="F103" s="25">
        <v>0</v>
      </c>
      <c r="G103" s="62">
        <v>0</v>
      </c>
      <c r="H103" s="62" t="s">
        <v>27</v>
      </c>
      <c r="I103" s="63" t="s">
        <v>27</v>
      </c>
    </row>
    <row r="104" spans="1:9">
      <c r="A104" s="21"/>
      <c r="B104" s="15"/>
      <c r="C104" s="4"/>
      <c r="D104" s="25"/>
      <c r="E104" s="4"/>
      <c r="F104" s="25" t="s">
        <v>27</v>
      </c>
      <c r="G104" s="90"/>
      <c r="H104" s="90" t="s">
        <v>27</v>
      </c>
      <c r="I104" s="91" t="s">
        <v>27</v>
      </c>
    </row>
    <row r="105" spans="1:9" ht="27.6">
      <c r="A105" s="38" t="s">
        <v>72</v>
      </c>
      <c r="B105" s="15"/>
      <c r="C105" s="48" t="s">
        <v>73</v>
      </c>
      <c r="D105" s="25">
        <v>0</v>
      </c>
      <c r="E105" s="4" t="s">
        <v>25</v>
      </c>
      <c r="F105" s="25">
        <v>0</v>
      </c>
      <c r="G105" s="62">
        <v>0</v>
      </c>
      <c r="H105" s="62">
        <v>0</v>
      </c>
      <c r="I105" s="63">
        <v>0</v>
      </c>
    </row>
    <row r="106" spans="1:9">
      <c r="A106" s="21"/>
      <c r="B106" s="15"/>
      <c r="C106" s="4"/>
      <c r="D106" s="25"/>
      <c r="E106" s="4" t="s">
        <v>30</v>
      </c>
      <c r="F106" s="25">
        <v>0</v>
      </c>
      <c r="G106" s="90">
        <v>0</v>
      </c>
      <c r="H106" s="90" t="s">
        <v>27</v>
      </c>
      <c r="I106" s="91" t="s">
        <v>27</v>
      </c>
    </row>
    <row r="107" spans="1:9">
      <c r="A107" s="21"/>
      <c r="B107" s="15"/>
      <c r="C107" s="4"/>
      <c r="D107" s="25"/>
      <c r="E107" s="4"/>
      <c r="F107" s="25" t="s">
        <v>27</v>
      </c>
      <c r="G107" s="90"/>
      <c r="H107" s="90" t="s">
        <v>27</v>
      </c>
      <c r="I107" s="91" t="s">
        <v>27</v>
      </c>
    </row>
    <row r="108" spans="1:9" ht="27.6">
      <c r="A108" s="38" t="s">
        <v>74</v>
      </c>
      <c r="B108" s="15"/>
      <c r="C108" s="48" t="s">
        <v>75</v>
      </c>
      <c r="D108" s="25">
        <v>0</v>
      </c>
      <c r="E108" s="4" t="s">
        <v>25</v>
      </c>
      <c r="F108" s="25">
        <v>0</v>
      </c>
      <c r="G108" s="62">
        <v>0</v>
      </c>
      <c r="H108" s="62">
        <v>0</v>
      </c>
      <c r="I108" s="63">
        <v>0</v>
      </c>
    </row>
    <row r="109" spans="1:9">
      <c r="A109" s="21"/>
      <c r="B109" s="15"/>
      <c r="C109" s="4"/>
      <c r="D109" s="25"/>
      <c r="E109" s="4" t="s">
        <v>30</v>
      </c>
      <c r="F109" s="25">
        <v>0</v>
      </c>
      <c r="G109" s="90">
        <v>0</v>
      </c>
      <c r="H109" s="90" t="s">
        <v>27</v>
      </c>
      <c r="I109" s="91" t="s">
        <v>27</v>
      </c>
    </row>
    <row r="110" spans="1:9">
      <c r="A110" s="21"/>
      <c r="B110" s="15"/>
      <c r="C110" s="4"/>
      <c r="D110" s="25"/>
      <c r="E110" s="4"/>
      <c r="F110" s="25" t="s">
        <v>27</v>
      </c>
      <c r="G110" s="90"/>
      <c r="H110" s="90" t="s">
        <v>27</v>
      </c>
      <c r="I110" s="91" t="s">
        <v>27</v>
      </c>
    </row>
    <row r="111" spans="1:9" ht="46.5" customHeight="1">
      <c r="A111" s="38" t="s">
        <v>76</v>
      </c>
      <c r="B111" s="15"/>
      <c r="C111" s="48" t="s">
        <v>77</v>
      </c>
      <c r="D111" s="25">
        <v>0</v>
      </c>
      <c r="E111" s="4" t="s">
        <v>25</v>
      </c>
      <c r="F111" s="25">
        <v>0</v>
      </c>
      <c r="G111" s="62">
        <v>0</v>
      </c>
      <c r="H111" s="62">
        <v>0</v>
      </c>
      <c r="I111" s="63">
        <v>0</v>
      </c>
    </row>
    <row r="112" spans="1:9">
      <c r="A112" s="21"/>
      <c r="B112" s="15"/>
      <c r="C112" s="4"/>
      <c r="D112" s="25"/>
      <c r="E112" s="4" t="s">
        <v>30</v>
      </c>
      <c r="F112" s="25">
        <v>0</v>
      </c>
      <c r="G112" s="62">
        <v>0</v>
      </c>
      <c r="H112" s="62" t="s">
        <v>27</v>
      </c>
      <c r="I112" s="63" t="s">
        <v>27</v>
      </c>
    </row>
    <row r="113" spans="1:9">
      <c r="A113" s="92"/>
      <c r="B113" s="65"/>
      <c r="C113" s="66"/>
      <c r="D113" s="93"/>
      <c r="E113" s="4"/>
      <c r="F113" s="93" t="s">
        <v>27</v>
      </c>
      <c r="G113" s="94"/>
      <c r="H113" s="94" t="s">
        <v>27</v>
      </c>
      <c r="I113" s="95" t="s">
        <v>27</v>
      </c>
    </row>
    <row r="114" spans="1:9">
      <c r="A114" s="96"/>
      <c r="B114" s="97"/>
      <c r="C114" s="77"/>
      <c r="D114" s="78"/>
      <c r="E114" s="74"/>
      <c r="F114" s="78" t="s">
        <v>27</v>
      </c>
      <c r="G114" s="98"/>
      <c r="H114" s="98" t="s">
        <v>27</v>
      </c>
      <c r="I114" s="76" t="s">
        <v>27</v>
      </c>
    </row>
    <row r="115" spans="1:9" ht="26.25" customHeight="1">
      <c r="A115" s="235" t="s">
        <v>78</v>
      </c>
      <c r="B115" s="236"/>
      <c r="C115" s="77" t="s">
        <v>67</v>
      </c>
      <c r="D115" s="78">
        <f>+D99+D102+D105+D108+D111</f>
        <v>0</v>
      </c>
      <c r="E115" s="79" t="s">
        <v>25</v>
      </c>
      <c r="F115" s="78">
        <f>+F99+F102+F105+F108+F111</f>
        <v>0</v>
      </c>
      <c r="G115" s="78">
        <f>+G99+G102+G105+G108+G111</f>
        <v>0</v>
      </c>
      <c r="H115" s="78">
        <f>+H99+H102+H105+H108+H111</f>
        <v>0</v>
      </c>
      <c r="I115" s="76">
        <f>+I99+I102+I105+I108+I111</f>
        <v>0</v>
      </c>
    </row>
    <row r="116" spans="1:9">
      <c r="A116" s="245"/>
      <c r="B116" s="246"/>
      <c r="C116" s="83"/>
      <c r="D116" s="82"/>
      <c r="E116" s="83" t="s">
        <v>30</v>
      </c>
      <c r="F116" s="84">
        <f>+F100+F103+F106+F109+F112</f>
        <v>0</v>
      </c>
      <c r="G116" s="84">
        <f>+G100+G103+G106+G109+G112</f>
        <v>0</v>
      </c>
      <c r="H116" s="84" t="s">
        <v>27</v>
      </c>
      <c r="I116" s="85" t="s">
        <v>27</v>
      </c>
    </row>
    <row r="117" spans="1:9">
      <c r="A117" s="21"/>
      <c r="B117" s="15"/>
      <c r="C117" s="48"/>
      <c r="D117" s="108"/>
      <c r="E117" s="4"/>
      <c r="F117" s="108" t="s">
        <v>27</v>
      </c>
      <c r="G117" s="90"/>
      <c r="H117" s="90" t="s">
        <v>27</v>
      </c>
      <c r="I117" s="91" t="s">
        <v>27</v>
      </c>
    </row>
    <row r="118" spans="1:9" ht="15" thickBot="1">
      <c r="A118" s="27"/>
      <c r="B118" s="28"/>
      <c r="C118" s="89"/>
      <c r="D118" s="100"/>
      <c r="E118" s="86"/>
      <c r="F118" s="100" t="s">
        <v>27</v>
      </c>
      <c r="G118" s="101"/>
      <c r="H118" s="101" t="s">
        <v>27</v>
      </c>
      <c r="I118" s="102" t="s">
        <v>27</v>
      </c>
    </row>
    <row r="119" spans="1:9" ht="28.8" thickTop="1" thickBot="1">
      <c r="A119" s="240" t="s">
        <v>79</v>
      </c>
      <c r="B119" s="241"/>
      <c r="C119" s="103" t="s">
        <v>80</v>
      </c>
      <c r="D119" s="104"/>
      <c r="E119" s="86"/>
      <c r="F119" s="104" t="s">
        <v>27</v>
      </c>
      <c r="G119" s="106"/>
      <c r="H119" s="106" t="s">
        <v>27</v>
      </c>
      <c r="I119" s="107" t="s">
        <v>27</v>
      </c>
    </row>
    <row r="120" spans="1:9" ht="15" thickTop="1">
      <c r="A120" s="21"/>
      <c r="B120" s="15"/>
      <c r="C120" s="48"/>
      <c r="D120" s="108"/>
      <c r="E120" s="4"/>
      <c r="F120" s="108" t="s">
        <v>27</v>
      </c>
      <c r="G120" s="90"/>
      <c r="H120" s="90" t="s">
        <v>27</v>
      </c>
      <c r="I120" s="91" t="s">
        <v>27</v>
      </c>
    </row>
    <row r="121" spans="1:9">
      <c r="A121" s="249"/>
      <c r="B121" s="250"/>
      <c r="C121" s="3"/>
      <c r="D121" s="25"/>
      <c r="E121" s="4"/>
      <c r="F121" s="25" t="s">
        <v>27</v>
      </c>
      <c r="G121" s="90"/>
      <c r="H121" s="90" t="s">
        <v>27</v>
      </c>
      <c r="I121" s="91" t="s">
        <v>27</v>
      </c>
    </row>
    <row r="122" spans="1:9" ht="46.5" customHeight="1">
      <c r="A122" s="38" t="s">
        <v>81</v>
      </c>
      <c r="B122" s="15"/>
      <c r="C122" s="48" t="s">
        <v>82</v>
      </c>
      <c r="D122" s="25">
        <v>0</v>
      </c>
      <c r="E122" s="4" t="s">
        <v>25</v>
      </c>
      <c r="F122" s="25">
        <v>0</v>
      </c>
      <c r="G122" s="62">
        <v>0</v>
      </c>
      <c r="H122" s="62">
        <v>0</v>
      </c>
      <c r="I122" s="63">
        <v>0</v>
      </c>
    </row>
    <row r="123" spans="1:9">
      <c r="A123" s="21"/>
      <c r="B123" s="15"/>
      <c r="C123" s="4"/>
      <c r="D123" s="25"/>
      <c r="E123" s="4" t="s">
        <v>30</v>
      </c>
      <c r="F123" s="25">
        <v>0</v>
      </c>
      <c r="G123" s="62">
        <v>0</v>
      </c>
      <c r="H123" s="62" t="s">
        <v>27</v>
      </c>
      <c r="I123" s="63" t="s">
        <v>27</v>
      </c>
    </row>
    <row r="124" spans="1:9">
      <c r="A124" s="249"/>
      <c r="B124" s="250"/>
      <c r="C124" s="3"/>
      <c r="D124" s="25"/>
      <c r="E124" s="4"/>
      <c r="F124" s="25" t="s">
        <v>27</v>
      </c>
      <c r="G124" s="90"/>
      <c r="H124" s="90" t="s">
        <v>27</v>
      </c>
      <c r="I124" s="91" t="s">
        <v>27</v>
      </c>
    </row>
    <row r="125" spans="1:9" ht="53.25" customHeight="1">
      <c r="A125" s="38" t="s">
        <v>83</v>
      </c>
      <c r="B125" s="15"/>
      <c r="C125" s="48" t="s">
        <v>84</v>
      </c>
      <c r="D125" s="25">
        <v>0</v>
      </c>
      <c r="E125" s="4" t="s">
        <v>25</v>
      </c>
      <c r="F125" s="25">
        <v>0</v>
      </c>
      <c r="G125" s="62">
        <v>0</v>
      </c>
      <c r="H125" s="62">
        <v>0</v>
      </c>
      <c r="I125" s="63">
        <v>0</v>
      </c>
    </row>
    <row r="126" spans="1:9">
      <c r="A126" s="21"/>
      <c r="B126" s="15"/>
      <c r="C126" s="4"/>
      <c r="D126" s="25"/>
      <c r="E126" s="4" t="s">
        <v>30</v>
      </c>
      <c r="F126" s="25">
        <v>0</v>
      </c>
      <c r="G126" s="62">
        <v>0</v>
      </c>
      <c r="H126" s="62" t="s">
        <v>27</v>
      </c>
      <c r="I126" s="63" t="s">
        <v>27</v>
      </c>
    </row>
    <row r="127" spans="1:9">
      <c r="A127" s="21"/>
      <c r="B127" s="15"/>
      <c r="C127" s="4"/>
      <c r="D127" s="25"/>
      <c r="E127" s="4"/>
      <c r="F127" s="25" t="s">
        <v>27</v>
      </c>
      <c r="G127" s="90"/>
      <c r="H127" s="90" t="s">
        <v>27</v>
      </c>
      <c r="I127" s="91" t="s">
        <v>27</v>
      </c>
    </row>
    <row r="128" spans="1:9" ht="53.25" customHeight="1">
      <c r="A128" s="38" t="s">
        <v>85</v>
      </c>
      <c r="B128" s="15"/>
      <c r="C128" s="48" t="s">
        <v>86</v>
      </c>
      <c r="D128" s="25">
        <v>0</v>
      </c>
      <c r="E128" s="4" t="s">
        <v>25</v>
      </c>
      <c r="F128" s="25">
        <v>0</v>
      </c>
      <c r="G128" s="62">
        <v>0</v>
      </c>
      <c r="H128" s="62">
        <v>0</v>
      </c>
      <c r="I128" s="63">
        <v>0</v>
      </c>
    </row>
    <row r="129" spans="1:9">
      <c r="A129" s="21"/>
      <c r="B129" s="15"/>
      <c r="C129" s="4"/>
      <c r="D129" s="25"/>
      <c r="E129" s="4" t="s">
        <v>30</v>
      </c>
      <c r="F129" s="25">
        <v>0</v>
      </c>
      <c r="G129" s="62">
        <v>0</v>
      </c>
      <c r="H129" s="62" t="s">
        <v>27</v>
      </c>
      <c r="I129" s="63" t="s">
        <v>27</v>
      </c>
    </row>
    <row r="130" spans="1:9">
      <c r="A130" s="21"/>
      <c r="B130" s="15"/>
      <c r="C130" s="4"/>
      <c r="D130" s="25"/>
      <c r="E130" s="4"/>
      <c r="F130" s="25" t="s">
        <v>27</v>
      </c>
      <c r="G130" s="90"/>
      <c r="H130" s="90" t="s">
        <v>27</v>
      </c>
      <c r="I130" s="91" t="s">
        <v>27</v>
      </c>
    </row>
    <row r="131" spans="1:9" ht="47.25" customHeight="1">
      <c r="A131" s="38" t="s">
        <v>87</v>
      </c>
      <c r="B131" s="15"/>
      <c r="C131" s="48" t="s">
        <v>88</v>
      </c>
      <c r="D131" s="25">
        <v>0</v>
      </c>
      <c r="E131" s="4" t="s">
        <v>25</v>
      </c>
      <c r="F131" s="25">
        <v>0</v>
      </c>
      <c r="G131" s="62">
        <v>0</v>
      </c>
      <c r="H131" s="62">
        <v>0</v>
      </c>
      <c r="I131" s="63">
        <v>0</v>
      </c>
    </row>
    <row r="132" spans="1:9">
      <c r="A132" s="21"/>
      <c r="B132" s="15"/>
      <c r="C132" s="4"/>
      <c r="D132" s="25"/>
      <c r="E132" s="4" t="s">
        <v>30</v>
      </c>
      <c r="F132" s="25">
        <v>0</v>
      </c>
      <c r="G132" s="62">
        <v>0</v>
      </c>
      <c r="H132" s="62" t="s">
        <v>27</v>
      </c>
      <c r="I132" s="63" t="s">
        <v>27</v>
      </c>
    </row>
    <row r="133" spans="1:9">
      <c r="A133" s="92"/>
      <c r="B133" s="65"/>
      <c r="C133" s="66"/>
      <c r="D133" s="93"/>
      <c r="E133" s="66"/>
      <c r="F133" s="93" t="s">
        <v>27</v>
      </c>
      <c r="G133" s="94"/>
      <c r="H133" s="94" t="s">
        <v>27</v>
      </c>
      <c r="I133" s="95" t="s">
        <v>27</v>
      </c>
    </row>
    <row r="134" spans="1:9">
      <c r="A134" s="70"/>
      <c r="B134" s="71"/>
      <c r="C134" s="109"/>
      <c r="D134" s="110"/>
      <c r="E134" s="74"/>
      <c r="F134" s="110" t="s">
        <v>27</v>
      </c>
      <c r="G134" s="111"/>
      <c r="H134" s="111" t="s">
        <v>27</v>
      </c>
      <c r="I134" s="112" t="s">
        <v>27</v>
      </c>
    </row>
    <row r="135" spans="1:9" ht="26.25" customHeight="1">
      <c r="A135" s="235" t="s">
        <v>89</v>
      </c>
      <c r="B135" s="236"/>
      <c r="C135" s="77" t="s">
        <v>80</v>
      </c>
      <c r="D135" s="78">
        <f>+D122+D125+D128+D131</f>
        <v>0</v>
      </c>
      <c r="E135" s="79" t="s">
        <v>25</v>
      </c>
      <c r="F135" s="78">
        <f>+F122+F125+F128+F131</f>
        <v>0</v>
      </c>
      <c r="G135" s="78">
        <f>+G122+G125+G128+G131</f>
        <v>0</v>
      </c>
      <c r="H135" s="78">
        <f>+H122+H125+H128+H131</f>
        <v>0</v>
      </c>
      <c r="I135" s="113">
        <f>+I122+I125+I128+I131</f>
        <v>0</v>
      </c>
    </row>
    <row r="136" spans="1:9">
      <c r="A136" s="245"/>
      <c r="B136" s="246"/>
      <c r="C136" s="83"/>
      <c r="D136" s="82"/>
      <c r="E136" s="83" t="s">
        <v>30</v>
      </c>
      <c r="F136" s="82">
        <f>+F123+F126+F129+F132</f>
        <v>0</v>
      </c>
      <c r="G136" s="82">
        <f>+G123+G126+G129+G132</f>
        <v>0</v>
      </c>
      <c r="H136" s="84" t="s">
        <v>27</v>
      </c>
      <c r="I136" s="85" t="s">
        <v>27</v>
      </c>
    </row>
    <row r="137" spans="1:9">
      <c r="A137" s="38"/>
      <c r="B137" s="15"/>
      <c r="C137" s="4"/>
      <c r="D137" s="25"/>
      <c r="E137" s="4"/>
      <c r="F137" s="25" t="s">
        <v>27</v>
      </c>
      <c r="G137" s="90"/>
      <c r="H137" s="90" t="s">
        <v>27</v>
      </c>
      <c r="I137" s="91" t="s">
        <v>27</v>
      </c>
    </row>
    <row r="138" spans="1:9" ht="15" thickBot="1">
      <c r="A138" s="27"/>
      <c r="B138" s="28"/>
      <c r="C138" s="89"/>
      <c r="D138" s="100"/>
      <c r="E138" s="86"/>
      <c r="F138" s="100" t="s">
        <v>27</v>
      </c>
      <c r="G138" s="101"/>
      <c r="H138" s="101" t="s">
        <v>27</v>
      </c>
      <c r="I138" s="102" t="s">
        <v>27</v>
      </c>
    </row>
    <row r="139" spans="1:9" ht="15.6" thickTop="1" thickBot="1">
      <c r="A139" s="247" t="s">
        <v>90</v>
      </c>
      <c r="B139" s="248"/>
      <c r="C139" s="88" t="s">
        <v>91</v>
      </c>
      <c r="D139" s="100"/>
      <c r="E139" s="86"/>
      <c r="F139" s="32" t="s">
        <v>27</v>
      </c>
      <c r="G139" s="101"/>
      <c r="H139" s="101" t="s">
        <v>27</v>
      </c>
      <c r="I139" s="102" t="s">
        <v>27</v>
      </c>
    </row>
    <row r="140" spans="1:9" ht="15" thickTop="1">
      <c r="A140" s="21"/>
      <c r="B140" s="15"/>
      <c r="C140" s="48"/>
      <c r="D140" s="108"/>
      <c r="E140" s="4"/>
      <c r="F140" s="25" t="s">
        <v>27</v>
      </c>
      <c r="G140" s="90"/>
      <c r="H140" s="90" t="s">
        <v>27</v>
      </c>
      <c r="I140" s="91" t="s">
        <v>27</v>
      </c>
    </row>
    <row r="141" spans="1:9" ht="27.6">
      <c r="A141" s="38" t="s">
        <v>92</v>
      </c>
      <c r="B141" s="15"/>
      <c r="C141" s="48" t="s">
        <v>93</v>
      </c>
      <c r="D141" s="25">
        <v>0</v>
      </c>
      <c r="E141" s="4" t="s">
        <v>25</v>
      </c>
      <c r="F141" s="25">
        <v>0</v>
      </c>
      <c r="G141" s="62">
        <v>0</v>
      </c>
      <c r="H141" s="62">
        <v>0</v>
      </c>
      <c r="I141" s="63">
        <v>0</v>
      </c>
    </row>
    <row r="142" spans="1:9">
      <c r="A142" s="21"/>
      <c r="B142" s="15"/>
      <c r="C142" s="4"/>
      <c r="D142" s="25"/>
      <c r="E142" s="4" t="s">
        <v>30</v>
      </c>
      <c r="F142" s="25">
        <v>0</v>
      </c>
      <c r="G142" s="62">
        <v>0</v>
      </c>
      <c r="H142" s="62" t="s">
        <v>27</v>
      </c>
      <c r="I142" s="63" t="s">
        <v>27</v>
      </c>
    </row>
    <row r="143" spans="1:9">
      <c r="A143" s="21"/>
      <c r="B143" s="15"/>
      <c r="C143" s="4"/>
      <c r="D143" s="25"/>
      <c r="E143" s="4"/>
      <c r="F143" s="25" t="s">
        <v>27</v>
      </c>
      <c r="G143" s="90"/>
      <c r="H143" s="90" t="s">
        <v>27</v>
      </c>
      <c r="I143" s="91" t="s">
        <v>27</v>
      </c>
    </row>
    <row r="144" spans="1:9" ht="27.6">
      <c r="A144" s="38" t="s">
        <v>94</v>
      </c>
      <c r="B144" s="15"/>
      <c r="C144" s="48" t="s">
        <v>95</v>
      </c>
      <c r="D144" s="25">
        <v>0</v>
      </c>
      <c r="E144" s="4" t="s">
        <v>25</v>
      </c>
      <c r="F144" s="25">
        <v>0</v>
      </c>
      <c r="G144" s="62">
        <v>0</v>
      </c>
      <c r="H144" s="62">
        <v>0</v>
      </c>
      <c r="I144" s="63">
        <v>0</v>
      </c>
    </row>
    <row r="145" spans="1:9">
      <c r="A145" s="21"/>
      <c r="B145" s="15"/>
      <c r="C145" s="4"/>
      <c r="D145" s="25"/>
      <c r="E145" s="4" t="s">
        <v>30</v>
      </c>
      <c r="F145" s="25">
        <v>0</v>
      </c>
      <c r="G145" s="62">
        <v>0</v>
      </c>
      <c r="H145" s="62" t="s">
        <v>27</v>
      </c>
      <c r="I145" s="63" t="s">
        <v>27</v>
      </c>
    </row>
    <row r="146" spans="1:9">
      <c r="A146" s="21"/>
      <c r="B146" s="15"/>
      <c r="C146" s="4"/>
      <c r="D146" s="25"/>
      <c r="E146" s="4"/>
      <c r="F146" s="25" t="s">
        <v>27</v>
      </c>
      <c r="G146" s="90"/>
      <c r="H146" s="90" t="s">
        <v>27</v>
      </c>
      <c r="I146" s="91" t="s">
        <v>27</v>
      </c>
    </row>
    <row r="147" spans="1:9" ht="27.6">
      <c r="A147" s="38" t="s">
        <v>96</v>
      </c>
      <c r="B147" s="15"/>
      <c r="C147" s="48" t="s">
        <v>97</v>
      </c>
      <c r="D147" s="25">
        <v>0</v>
      </c>
      <c r="E147" s="4" t="s">
        <v>25</v>
      </c>
      <c r="F147" s="25">
        <v>0</v>
      </c>
      <c r="G147" s="62">
        <v>0</v>
      </c>
      <c r="H147" s="62">
        <v>0</v>
      </c>
      <c r="I147" s="63">
        <v>0</v>
      </c>
    </row>
    <row r="148" spans="1:9">
      <c r="A148" s="21"/>
      <c r="B148" s="15"/>
      <c r="C148" s="4"/>
      <c r="D148" s="25"/>
      <c r="E148" s="4" t="s">
        <v>30</v>
      </c>
      <c r="F148" s="25">
        <v>0</v>
      </c>
      <c r="G148" s="62">
        <v>0</v>
      </c>
      <c r="H148" s="62" t="s">
        <v>27</v>
      </c>
      <c r="I148" s="63" t="s">
        <v>27</v>
      </c>
    </row>
    <row r="149" spans="1:9">
      <c r="A149" s="21"/>
      <c r="B149" s="15"/>
      <c r="C149" s="4"/>
      <c r="D149" s="25"/>
      <c r="E149" s="4"/>
      <c r="F149" s="25" t="s">
        <v>27</v>
      </c>
      <c r="G149" s="90"/>
      <c r="H149" s="90" t="s">
        <v>27</v>
      </c>
      <c r="I149" s="91" t="s">
        <v>27</v>
      </c>
    </row>
    <row r="150" spans="1:9" ht="27.6">
      <c r="A150" s="38" t="s">
        <v>98</v>
      </c>
      <c r="B150" s="15"/>
      <c r="C150" s="48" t="s">
        <v>99</v>
      </c>
      <c r="D150" s="25">
        <v>0</v>
      </c>
      <c r="E150" s="4" t="s">
        <v>25</v>
      </c>
      <c r="F150" s="25">
        <v>0</v>
      </c>
      <c r="G150" s="62">
        <v>0</v>
      </c>
      <c r="H150" s="62">
        <v>0</v>
      </c>
      <c r="I150" s="63">
        <v>0</v>
      </c>
    </row>
    <row r="151" spans="1:9">
      <c r="A151" s="21"/>
      <c r="B151" s="15"/>
      <c r="C151" s="4"/>
      <c r="D151" s="25"/>
      <c r="E151" s="4" t="s">
        <v>30</v>
      </c>
      <c r="F151" s="25">
        <v>0</v>
      </c>
      <c r="G151" s="62">
        <v>0</v>
      </c>
      <c r="H151" s="62" t="s">
        <v>27</v>
      </c>
      <c r="I151" s="63" t="s">
        <v>27</v>
      </c>
    </row>
    <row r="152" spans="1:9">
      <c r="A152" s="92"/>
      <c r="B152" s="65"/>
      <c r="C152" s="66"/>
      <c r="D152" s="93"/>
      <c r="E152" s="4"/>
      <c r="F152" s="93" t="s">
        <v>27</v>
      </c>
      <c r="G152" s="94"/>
      <c r="H152" s="94" t="s">
        <v>27</v>
      </c>
      <c r="I152" s="95" t="s">
        <v>27</v>
      </c>
    </row>
    <row r="153" spans="1:9">
      <c r="A153" s="96"/>
      <c r="B153" s="97"/>
      <c r="C153" s="77"/>
      <c r="D153" s="78"/>
      <c r="E153" s="74"/>
      <c r="F153" s="78" t="s">
        <v>27</v>
      </c>
      <c r="G153" s="98"/>
      <c r="H153" s="98" t="s">
        <v>27</v>
      </c>
      <c r="I153" s="76" t="s">
        <v>27</v>
      </c>
    </row>
    <row r="154" spans="1:9" ht="26.25" customHeight="1">
      <c r="A154" s="235" t="s">
        <v>100</v>
      </c>
      <c r="B154" s="236"/>
      <c r="C154" s="77" t="s">
        <v>91</v>
      </c>
      <c r="D154" s="78">
        <f>+D141+D144+D147+D150</f>
        <v>0</v>
      </c>
      <c r="E154" s="79" t="s">
        <v>25</v>
      </c>
      <c r="F154" s="78">
        <f>-+F141+F144+F147+F150</f>
        <v>0</v>
      </c>
      <c r="G154" s="78">
        <f>+G141+G144+G147+G150</f>
        <v>0</v>
      </c>
      <c r="H154" s="78">
        <f>+H141+H144+H147+H150</f>
        <v>0</v>
      </c>
      <c r="I154" s="76">
        <f>+I141+I144+I147+I150</f>
        <v>0</v>
      </c>
    </row>
    <row r="155" spans="1:9">
      <c r="A155" s="245"/>
      <c r="B155" s="246"/>
      <c r="C155" s="83"/>
      <c r="D155" s="82"/>
      <c r="E155" s="83" t="s">
        <v>30</v>
      </c>
      <c r="F155" s="84">
        <f>+F142+F145+F148+F151</f>
        <v>0</v>
      </c>
      <c r="G155" s="84">
        <f>+G142+G145+G148+G151</f>
        <v>0</v>
      </c>
      <c r="H155" s="84" t="s">
        <v>27</v>
      </c>
      <c r="I155" s="85" t="s">
        <v>27</v>
      </c>
    </row>
    <row r="156" spans="1:9">
      <c r="A156" s="38"/>
      <c r="B156" s="15"/>
      <c r="C156" s="4"/>
      <c r="D156" s="25"/>
      <c r="E156" s="4"/>
      <c r="F156" s="25" t="s">
        <v>27</v>
      </c>
      <c r="G156" s="90"/>
      <c r="H156" s="90" t="s">
        <v>27</v>
      </c>
      <c r="I156" s="91" t="s">
        <v>27</v>
      </c>
    </row>
    <row r="157" spans="1:9" ht="15" thickBot="1">
      <c r="A157" s="27"/>
      <c r="B157" s="28"/>
      <c r="C157" s="89"/>
      <c r="D157" s="100"/>
      <c r="E157" s="86"/>
      <c r="F157" s="100" t="s">
        <v>27</v>
      </c>
      <c r="G157" s="101"/>
      <c r="H157" s="101" t="s">
        <v>27</v>
      </c>
      <c r="I157" s="102" t="s">
        <v>27</v>
      </c>
    </row>
    <row r="158" spans="1:9" ht="41.25" customHeight="1" thickTop="1" thickBot="1">
      <c r="A158" s="247" t="s">
        <v>101</v>
      </c>
      <c r="B158" s="248"/>
      <c r="C158" s="88" t="s">
        <v>102</v>
      </c>
      <c r="D158" s="100"/>
      <c r="E158" s="86"/>
      <c r="F158" s="32" t="s">
        <v>27</v>
      </c>
      <c r="G158" s="101"/>
      <c r="H158" s="101" t="s">
        <v>27</v>
      </c>
      <c r="I158" s="102" t="s">
        <v>27</v>
      </c>
    </row>
    <row r="159" spans="1:9" ht="15" thickTop="1">
      <c r="A159" s="114"/>
      <c r="B159" s="115"/>
      <c r="C159" s="116"/>
      <c r="D159" s="108"/>
      <c r="E159" s="4"/>
      <c r="F159" s="25"/>
      <c r="G159" s="90"/>
      <c r="H159" s="90"/>
      <c r="I159" s="91"/>
    </row>
    <row r="160" spans="1:9" s="3" customFormat="1" ht="13.8">
      <c r="A160" s="21"/>
      <c r="B160" s="15"/>
      <c r="C160" s="48"/>
      <c r="D160" s="108"/>
      <c r="E160" s="4"/>
      <c r="F160" s="25" t="s">
        <v>27</v>
      </c>
      <c r="G160" s="90"/>
      <c r="H160" s="90" t="s">
        <v>27</v>
      </c>
      <c r="I160" s="91" t="s">
        <v>27</v>
      </c>
    </row>
    <row r="161" spans="1:9" s="3" customFormat="1" ht="27.6">
      <c r="A161" s="38" t="s">
        <v>103</v>
      </c>
      <c r="B161" s="15"/>
      <c r="C161" s="48" t="s">
        <v>104</v>
      </c>
      <c r="D161" s="25">
        <v>0</v>
      </c>
      <c r="E161" s="4" t="s">
        <v>25</v>
      </c>
      <c r="F161" s="25">
        <v>0</v>
      </c>
      <c r="G161" s="25">
        <v>0</v>
      </c>
      <c r="H161" s="25">
        <v>0</v>
      </c>
      <c r="I161" s="26">
        <v>0</v>
      </c>
    </row>
    <row r="162" spans="1:9" s="3" customFormat="1" ht="13.8">
      <c r="A162" s="21"/>
      <c r="B162" s="15"/>
      <c r="C162" s="4"/>
      <c r="D162" s="25"/>
      <c r="E162" s="4" t="s">
        <v>30</v>
      </c>
      <c r="F162" s="25">
        <v>0</v>
      </c>
      <c r="G162" s="62">
        <v>0</v>
      </c>
      <c r="H162" s="62" t="s">
        <v>27</v>
      </c>
      <c r="I162" s="63" t="s">
        <v>27</v>
      </c>
    </row>
    <row r="163" spans="1:9">
      <c r="A163" s="21"/>
      <c r="B163" s="15"/>
      <c r="C163" s="48"/>
      <c r="D163" s="108"/>
      <c r="E163" s="4"/>
      <c r="F163" s="25" t="s">
        <v>27</v>
      </c>
      <c r="G163" s="90"/>
      <c r="H163" s="90" t="s">
        <v>27</v>
      </c>
      <c r="I163" s="91" t="s">
        <v>27</v>
      </c>
    </row>
    <row r="164" spans="1:9">
      <c r="A164" s="70"/>
      <c r="B164" s="71"/>
      <c r="C164" s="109"/>
      <c r="D164" s="117"/>
      <c r="E164" s="118"/>
      <c r="F164" s="117" t="s">
        <v>27</v>
      </c>
      <c r="G164" s="111"/>
      <c r="H164" s="111" t="s">
        <v>27</v>
      </c>
      <c r="I164" s="112" t="s">
        <v>27</v>
      </c>
    </row>
    <row r="165" spans="1:9" ht="26.25" customHeight="1">
      <c r="A165" s="243" t="s">
        <v>105</v>
      </c>
      <c r="B165" s="244"/>
      <c r="C165" s="77" t="s">
        <v>102</v>
      </c>
      <c r="D165" s="78">
        <f>+D161</f>
        <v>0</v>
      </c>
      <c r="E165" s="79" t="s">
        <v>25</v>
      </c>
      <c r="F165" s="78">
        <f>F161</f>
        <v>0</v>
      </c>
      <c r="G165" s="78">
        <f>G161</f>
        <v>0</v>
      </c>
      <c r="H165" s="78">
        <f>H161</f>
        <v>0</v>
      </c>
      <c r="I165" s="113">
        <f>I161</f>
        <v>0</v>
      </c>
    </row>
    <row r="166" spans="1:9">
      <c r="A166" s="245"/>
      <c r="B166" s="246"/>
      <c r="C166" s="119"/>
      <c r="D166" s="82"/>
      <c r="E166" s="83" t="s">
        <v>30</v>
      </c>
      <c r="F166" s="84">
        <f>F162</f>
        <v>0</v>
      </c>
      <c r="G166" s="84">
        <f>G162</f>
        <v>0</v>
      </c>
      <c r="H166" s="84" t="s">
        <v>27</v>
      </c>
      <c r="I166" s="85" t="s">
        <v>27</v>
      </c>
    </row>
    <row r="167" spans="1:9">
      <c r="A167" s="33"/>
      <c r="B167" s="3"/>
      <c r="C167" s="4"/>
      <c r="D167" s="25"/>
      <c r="E167" s="4"/>
      <c r="F167" s="25" t="s">
        <v>27</v>
      </c>
      <c r="G167" s="90"/>
      <c r="H167" s="90" t="s">
        <v>27</v>
      </c>
      <c r="I167" s="91" t="s">
        <v>27</v>
      </c>
    </row>
    <row r="168" spans="1:9">
      <c r="A168" s="33"/>
      <c r="B168" s="3"/>
      <c r="C168" s="4"/>
      <c r="D168" s="25"/>
      <c r="E168" s="4"/>
      <c r="F168" s="25" t="s">
        <v>27</v>
      </c>
      <c r="G168" s="90"/>
      <c r="H168" s="90" t="s">
        <v>27</v>
      </c>
      <c r="I168" s="91" t="s">
        <v>27</v>
      </c>
    </row>
    <row r="169" spans="1:9" ht="15" thickBot="1">
      <c r="A169" s="247" t="s">
        <v>106</v>
      </c>
      <c r="B169" s="248"/>
      <c r="C169" s="88" t="s">
        <v>107</v>
      </c>
      <c r="D169" s="100"/>
      <c r="E169" s="86"/>
      <c r="F169" s="32" t="s">
        <v>27</v>
      </c>
      <c r="G169" s="101"/>
      <c r="H169" s="101" t="s">
        <v>27</v>
      </c>
      <c r="I169" s="102" t="s">
        <v>27</v>
      </c>
    </row>
    <row r="170" spans="1:9" ht="15" thickTop="1">
      <c r="A170" s="21"/>
      <c r="B170" s="15"/>
      <c r="C170" s="48"/>
      <c r="D170" s="108"/>
      <c r="E170" s="4"/>
      <c r="F170" s="25" t="s">
        <v>27</v>
      </c>
      <c r="G170" s="90"/>
      <c r="H170" s="90" t="s">
        <v>27</v>
      </c>
      <c r="I170" s="91" t="s">
        <v>27</v>
      </c>
    </row>
    <row r="171" spans="1:9" ht="27.6">
      <c r="A171" s="38" t="s">
        <v>108</v>
      </c>
      <c r="B171" s="15"/>
      <c r="C171" s="48" t="s">
        <v>109</v>
      </c>
      <c r="D171" s="25">
        <v>0</v>
      </c>
      <c r="E171" s="4" t="s">
        <v>25</v>
      </c>
      <c r="F171" s="25">
        <v>0</v>
      </c>
      <c r="G171" s="62">
        <v>0</v>
      </c>
      <c r="H171" s="62">
        <v>0</v>
      </c>
      <c r="I171" s="63">
        <v>0</v>
      </c>
    </row>
    <row r="172" spans="1:9">
      <c r="A172" s="21"/>
      <c r="B172" s="15"/>
      <c r="C172" s="4"/>
      <c r="D172" s="25"/>
      <c r="E172" s="4" t="s">
        <v>30</v>
      </c>
      <c r="F172" s="25">
        <v>0</v>
      </c>
      <c r="G172" s="62">
        <v>0</v>
      </c>
      <c r="H172" s="62" t="s">
        <v>27</v>
      </c>
      <c r="I172" s="63" t="s">
        <v>27</v>
      </c>
    </row>
    <row r="173" spans="1:9">
      <c r="A173" s="21"/>
      <c r="B173" s="15"/>
      <c r="C173" s="4"/>
      <c r="D173" s="25"/>
      <c r="E173" s="4"/>
      <c r="F173" s="25" t="s">
        <v>27</v>
      </c>
      <c r="G173" s="90"/>
      <c r="H173" s="90" t="s">
        <v>27</v>
      </c>
      <c r="I173" s="91" t="s">
        <v>27</v>
      </c>
    </row>
    <row r="174" spans="1:9">
      <c r="A174" s="38" t="s">
        <v>110</v>
      </c>
      <c r="B174" s="15"/>
      <c r="C174" s="48" t="s">
        <v>111</v>
      </c>
      <c r="D174" s="25">
        <v>0</v>
      </c>
      <c r="E174" s="4" t="s">
        <v>25</v>
      </c>
      <c r="F174" s="25">
        <v>0</v>
      </c>
      <c r="G174" s="62">
        <v>0</v>
      </c>
      <c r="H174" s="62">
        <v>0</v>
      </c>
      <c r="I174" s="63">
        <v>0</v>
      </c>
    </row>
    <row r="175" spans="1:9">
      <c r="A175" s="21"/>
      <c r="B175" s="15"/>
      <c r="C175" s="4"/>
      <c r="D175" s="25"/>
      <c r="E175" s="4" t="s">
        <v>30</v>
      </c>
      <c r="F175" s="25">
        <v>0</v>
      </c>
      <c r="G175" s="62">
        <v>0</v>
      </c>
      <c r="H175" s="62" t="s">
        <v>27</v>
      </c>
      <c r="I175" s="63" t="s">
        <v>27</v>
      </c>
    </row>
    <row r="176" spans="1:9">
      <c r="A176" s="92"/>
      <c r="B176" s="65"/>
      <c r="C176" s="66"/>
      <c r="D176" s="93"/>
      <c r="E176" s="4"/>
      <c r="F176" s="93" t="s">
        <v>27</v>
      </c>
      <c r="G176" s="94"/>
      <c r="H176" s="94" t="s">
        <v>27</v>
      </c>
      <c r="I176" s="95" t="s">
        <v>27</v>
      </c>
    </row>
    <row r="177" spans="1:9">
      <c r="A177" s="70"/>
      <c r="B177" s="71"/>
      <c r="C177" s="109"/>
      <c r="D177" s="117"/>
      <c r="E177" s="118"/>
      <c r="F177" s="117" t="s">
        <v>27</v>
      </c>
      <c r="G177" s="111"/>
      <c r="H177" s="111" t="s">
        <v>27</v>
      </c>
      <c r="I177" s="112" t="s">
        <v>27</v>
      </c>
    </row>
    <row r="178" spans="1:9" ht="26.25" customHeight="1">
      <c r="A178" s="243" t="s">
        <v>112</v>
      </c>
      <c r="B178" s="244"/>
      <c r="C178" s="77" t="s">
        <v>107</v>
      </c>
      <c r="D178" s="78">
        <f>+D171+D174</f>
        <v>0</v>
      </c>
      <c r="E178" s="79" t="s">
        <v>25</v>
      </c>
      <c r="F178" s="78">
        <f>+F171+F174</f>
        <v>0</v>
      </c>
      <c r="G178" s="78">
        <f>+G171+G174</f>
        <v>0</v>
      </c>
      <c r="H178" s="78">
        <f>H171+H174</f>
        <v>0</v>
      </c>
      <c r="I178" s="113">
        <f>+I171+I174</f>
        <v>0</v>
      </c>
    </row>
    <row r="179" spans="1:9">
      <c r="A179" s="245"/>
      <c r="B179" s="246"/>
      <c r="C179" s="119"/>
      <c r="D179" s="82"/>
      <c r="E179" s="83" t="s">
        <v>30</v>
      </c>
      <c r="F179" s="84">
        <f>+F172+F175</f>
        <v>0</v>
      </c>
      <c r="G179" s="84">
        <f>+G172+G175</f>
        <v>0</v>
      </c>
      <c r="H179" s="84" t="s">
        <v>27</v>
      </c>
      <c r="I179" s="85" t="s">
        <v>27</v>
      </c>
    </row>
    <row r="180" spans="1:9">
      <c r="A180" s="120"/>
      <c r="B180" s="121"/>
      <c r="C180" s="122"/>
      <c r="D180" s="123"/>
      <c r="E180" s="124"/>
      <c r="F180" s="123"/>
      <c r="G180" s="125"/>
      <c r="H180" s="125"/>
      <c r="I180" s="126"/>
    </row>
    <row r="181" spans="1:9" ht="27.6">
      <c r="A181" s="253" t="s">
        <v>113</v>
      </c>
      <c r="B181" s="254"/>
      <c r="C181" s="116"/>
      <c r="D181" s="108">
        <f>+D47+D69+D92+D115+D135+D154+D165+D178</f>
        <v>0</v>
      </c>
      <c r="E181" s="48" t="s">
        <v>25</v>
      </c>
      <c r="F181" s="108">
        <f>+F47+F69+F92+F115+F135+F154+F165+F178</f>
        <v>0</v>
      </c>
      <c r="G181" s="125">
        <f>+G47+G69+G92+G115+G135+G154+G165+G178</f>
        <v>0</v>
      </c>
      <c r="H181" s="125">
        <f>+H47+H69+H92+H115+H135+H154+H165+H178</f>
        <v>0</v>
      </c>
      <c r="I181" s="126">
        <f>+I47+I69+I92+I115+I135+I154+I165+I178</f>
        <v>0</v>
      </c>
    </row>
    <row r="182" spans="1:9" ht="15" thickBot="1">
      <c r="A182" s="255"/>
      <c r="B182" s="256"/>
      <c r="C182" s="88"/>
      <c r="D182" s="100"/>
      <c r="E182" s="89" t="s">
        <v>30</v>
      </c>
      <c r="F182" s="100"/>
      <c r="G182" s="127">
        <f>+G48+G70+G93+G116+G136+G155+G166+G179</f>
        <v>0</v>
      </c>
      <c r="H182" s="127"/>
      <c r="I182" s="128"/>
    </row>
    <row r="183" spans="1:9" ht="15" thickTop="1">
      <c r="A183" s="120"/>
      <c r="B183" s="121"/>
      <c r="C183" s="122"/>
      <c r="D183" s="108"/>
      <c r="E183" s="124"/>
      <c r="F183" s="123"/>
      <c r="G183" s="125"/>
      <c r="H183" s="125"/>
      <c r="I183" s="126"/>
    </row>
    <row r="184" spans="1:9" ht="27.6">
      <c r="A184" s="129" t="s">
        <v>114</v>
      </c>
      <c r="B184" s="15"/>
      <c r="C184" s="108"/>
      <c r="D184" s="108">
        <f>+D47+D69+D92+D115+D135+D154+D165+D178</f>
        <v>0</v>
      </c>
      <c r="E184" s="48" t="s">
        <v>25</v>
      </c>
      <c r="F184" s="108">
        <f>+F14+F16+F18+F181</f>
        <v>0</v>
      </c>
      <c r="G184" s="108">
        <f>+G14+G16+G18+G181</f>
        <v>0</v>
      </c>
      <c r="H184" s="108">
        <f>+H14+H16+H18+H181</f>
        <v>0</v>
      </c>
      <c r="I184" s="126">
        <f>+I14+I16+I18+I181</f>
        <v>0</v>
      </c>
    </row>
    <row r="185" spans="1:9" ht="15" thickBot="1">
      <c r="A185" s="255"/>
      <c r="B185" s="256"/>
      <c r="C185" s="88"/>
      <c r="D185" s="100"/>
      <c r="E185" s="89" t="s">
        <v>30</v>
      </c>
      <c r="F185" s="100"/>
      <c r="G185" s="100">
        <f>+G22+G182</f>
        <v>0</v>
      </c>
      <c r="H185" s="127"/>
      <c r="I185" s="128"/>
    </row>
    <row r="186" spans="1:9" ht="72" customHeight="1" thickTop="1">
      <c r="A186" s="257" t="s">
        <v>115</v>
      </c>
      <c r="B186" s="257"/>
      <c r="C186" s="257"/>
      <c r="D186" s="257"/>
      <c r="E186" s="257"/>
      <c r="F186" s="257"/>
      <c r="G186" s="257"/>
      <c r="H186" s="257"/>
      <c r="I186" s="257"/>
    </row>
    <row r="187" spans="1:9" ht="30.75" customHeight="1">
      <c r="A187" s="251" t="s">
        <v>116</v>
      </c>
      <c r="B187" s="251"/>
      <c r="C187" s="251"/>
      <c r="D187" s="251"/>
      <c r="E187" s="251"/>
      <c r="F187" s="251"/>
      <c r="G187" s="251"/>
      <c r="H187" s="251"/>
      <c r="I187" s="251"/>
    </row>
    <row r="188" spans="1:9" ht="30" customHeight="1">
      <c r="A188" s="252" t="s">
        <v>117</v>
      </c>
      <c r="B188" s="252"/>
      <c r="C188" s="252"/>
      <c r="D188" s="252"/>
      <c r="E188" s="252"/>
      <c r="F188" s="252"/>
      <c r="G188" s="252"/>
      <c r="H188" s="252"/>
      <c r="I188" s="252"/>
    </row>
    <row r="190" spans="1:9">
      <c r="A190" s="251"/>
      <c r="B190" s="251"/>
      <c r="C190" s="251"/>
      <c r="D190" s="251"/>
      <c r="E190" s="251"/>
      <c r="F190" s="251"/>
      <c r="G190" s="251"/>
      <c r="H190" s="251"/>
      <c r="I190" s="251"/>
    </row>
  </sheetData>
  <mergeCells count="47">
    <mergeCell ref="A190:I190"/>
    <mergeCell ref="A181:B181"/>
    <mergeCell ref="A182:B182"/>
    <mergeCell ref="A185:B185"/>
    <mergeCell ref="A186:I186"/>
    <mergeCell ref="A188:I188"/>
    <mergeCell ref="A165:B165"/>
    <mergeCell ref="A166:B166"/>
    <mergeCell ref="A169:B169"/>
    <mergeCell ref="A178:B178"/>
    <mergeCell ref="A187:I187"/>
    <mergeCell ref="A116:B116"/>
    <mergeCell ref="A119:B119"/>
    <mergeCell ref="A179:B179"/>
    <mergeCell ref="A124:B124"/>
    <mergeCell ref="A135:B135"/>
    <mergeCell ref="A136:B136"/>
    <mergeCell ref="A139:B139"/>
    <mergeCell ref="A154:B154"/>
    <mergeCell ref="A155:B155"/>
    <mergeCell ref="A158:B158"/>
    <mergeCell ref="A121:B121"/>
    <mergeCell ref="A51:B51"/>
    <mergeCell ref="A69:B69"/>
    <mergeCell ref="A70:B70"/>
    <mergeCell ref="A73:B73"/>
    <mergeCell ref="A92:B92"/>
    <mergeCell ref="A93:B93"/>
    <mergeCell ref="A96:B96"/>
    <mergeCell ref="A98:B98"/>
    <mergeCell ref="A115:B115"/>
    <mergeCell ref="G8:G9"/>
    <mergeCell ref="H8:H9"/>
    <mergeCell ref="I8:I9"/>
    <mergeCell ref="A26:B26"/>
    <mergeCell ref="C26:E26"/>
    <mergeCell ref="A47:B47"/>
    <mergeCell ref="A48:B48"/>
    <mergeCell ref="A1:I1"/>
    <mergeCell ref="A2:I2"/>
    <mergeCell ref="A4:I4"/>
    <mergeCell ref="A5:I5"/>
    <mergeCell ref="A6:B9"/>
    <mergeCell ref="C6:C9"/>
    <mergeCell ref="D6:D9"/>
    <mergeCell ref="E6:E9"/>
    <mergeCell ref="F6:F9"/>
  </mergeCells>
  <printOptions horizontalCentered="1"/>
  <pageMargins left="0.70866141732283472" right="0.70866141732283472" top="0.74803149606299213" bottom="0.74803149606299213" header="0.31496062992125984" footer="0.31496062992125984"/>
  <pageSetup paperSize="9" scale="33" fitToHeight="80" orientation="portrait" r:id="rId1"/>
  <rowBreaks count="2" manualBreakCount="2">
    <brk id="70" max="8" man="1"/>
    <brk id="133" max="8" man="1"/>
  </rowBreaks>
</worksheet>
</file>

<file path=xl/worksheets/sheet2.xml><?xml version="1.0" encoding="utf-8"?>
<worksheet xmlns="http://schemas.openxmlformats.org/spreadsheetml/2006/main" xmlns:r="http://schemas.openxmlformats.org/officeDocument/2006/relationships">
  <sheetPr>
    <pageSetUpPr fitToPage="1"/>
  </sheetPr>
  <dimension ref="A1:F160"/>
  <sheetViews>
    <sheetView topLeftCell="A42" zoomScaleNormal="100" zoomScaleSheetLayoutView="80" workbookViewId="0">
      <selection activeCell="H60" sqref="H60"/>
    </sheetView>
  </sheetViews>
  <sheetFormatPr defaultColWidth="9.109375" defaultRowHeight="14.4"/>
  <cols>
    <col min="1" max="1" width="12.6640625" style="1" customWidth="1"/>
    <col min="2" max="2" width="10.88671875" style="1" customWidth="1"/>
    <col min="3" max="3" width="77" style="1" customWidth="1"/>
    <col min="4" max="4" width="27.88671875" style="218" customWidth="1"/>
    <col min="5" max="5" width="2.109375" style="1" customWidth="1"/>
    <col min="6" max="16384" width="9.109375" style="1"/>
  </cols>
  <sheetData>
    <row r="1" spans="1:6" s="55" customFormat="1" ht="20.25" customHeight="1">
      <c r="A1" s="259" t="s">
        <v>381</v>
      </c>
      <c r="B1" s="259"/>
      <c r="C1" s="259"/>
      <c r="D1" s="259"/>
    </row>
    <row r="2" spans="1:6" s="55" customFormat="1" ht="64.5" customHeight="1">
      <c r="A2" s="226" t="s">
        <v>385</v>
      </c>
      <c r="B2" s="226"/>
      <c r="C2" s="226"/>
      <c r="D2" s="226"/>
    </row>
    <row r="3" spans="1:6" s="55" customFormat="1">
      <c r="A3" s="2"/>
      <c r="B3" s="3"/>
      <c r="C3" s="5" t="s">
        <v>8</v>
      </c>
      <c r="D3" s="208"/>
    </row>
    <row r="4" spans="1:6" ht="7.5" customHeight="1" thickBot="1">
      <c r="A4" s="226"/>
      <c r="B4" s="226"/>
      <c r="C4" s="226"/>
      <c r="D4" s="226"/>
    </row>
    <row r="5" spans="1:6" ht="15.75" customHeight="1" thickTop="1">
      <c r="A5" s="227" t="s">
        <v>5</v>
      </c>
      <c r="B5" s="227"/>
      <c r="C5" s="227" t="s">
        <v>6</v>
      </c>
      <c r="D5" s="260" t="s">
        <v>383</v>
      </c>
    </row>
    <row r="6" spans="1:6">
      <c r="A6" s="228"/>
      <c r="B6" s="228"/>
      <c r="C6" s="230"/>
      <c r="D6" s="261"/>
      <c r="F6" s="1" t="s">
        <v>8</v>
      </c>
    </row>
    <row r="7" spans="1:6">
      <c r="A7" s="228"/>
      <c r="B7" s="228"/>
      <c r="C7" s="230"/>
      <c r="D7" s="261"/>
    </row>
    <row r="8" spans="1:6" ht="15" thickBot="1">
      <c r="A8" s="229"/>
      <c r="B8" s="229"/>
      <c r="C8" s="231"/>
      <c r="D8" s="262"/>
    </row>
    <row r="9" spans="1:6" ht="15.6" hidden="1" thickTop="1" thickBot="1">
      <c r="A9" s="240" t="s">
        <v>21</v>
      </c>
      <c r="B9" s="241"/>
      <c r="C9" s="242" t="s">
        <v>22</v>
      </c>
      <c r="D9" s="242"/>
    </row>
    <row r="10" spans="1:6" ht="15" hidden="1" thickTop="1">
      <c r="A10" s="21"/>
      <c r="B10" s="15"/>
      <c r="C10" s="48"/>
      <c r="D10" s="209"/>
    </row>
    <row r="11" spans="1:6" hidden="1">
      <c r="A11" s="38" t="s">
        <v>23</v>
      </c>
      <c r="B11" s="15"/>
      <c r="C11" s="48" t="s">
        <v>24</v>
      </c>
      <c r="D11" s="207">
        <v>0</v>
      </c>
    </row>
    <row r="12" spans="1:6" hidden="1">
      <c r="A12" s="38"/>
      <c r="B12" s="15"/>
      <c r="C12" s="4"/>
      <c r="D12" s="207"/>
    </row>
    <row r="13" spans="1:6" hidden="1">
      <c r="A13" s="21"/>
      <c r="B13" s="15"/>
      <c r="C13" s="4"/>
      <c r="D13" s="207"/>
    </row>
    <row r="14" spans="1:6" hidden="1">
      <c r="A14" s="38" t="s">
        <v>28</v>
      </c>
      <c r="B14" s="15"/>
      <c r="C14" s="48" t="s">
        <v>29</v>
      </c>
      <c r="D14" s="207">
        <v>0</v>
      </c>
    </row>
    <row r="15" spans="1:6" hidden="1">
      <c r="A15" s="38"/>
      <c r="B15" s="15"/>
      <c r="C15" s="4"/>
      <c r="D15" s="207"/>
    </row>
    <row r="16" spans="1:6" hidden="1">
      <c r="A16" s="21"/>
      <c r="B16" s="15"/>
      <c r="C16" s="4"/>
      <c r="D16" s="207"/>
    </row>
    <row r="17" spans="1:4" ht="27.6" hidden="1">
      <c r="A17" s="38" t="s">
        <v>31</v>
      </c>
      <c r="B17" s="15"/>
      <c r="C17" s="48" t="s">
        <v>32</v>
      </c>
      <c r="D17" s="207">
        <v>0</v>
      </c>
    </row>
    <row r="18" spans="1:4" hidden="1">
      <c r="A18" s="38"/>
      <c r="B18" s="15"/>
      <c r="C18" s="4"/>
      <c r="D18" s="207"/>
    </row>
    <row r="19" spans="1:4" hidden="1">
      <c r="A19" s="38"/>
      <c r="B19" s="15"/>
      <c r="C19" s="4"/>
      <c r="D19" s="207"/>
    </row>
    <row r="20" spans="1:4" hidden="1">
      <c r="A20" s="38" t="s">
        <v>33</v>
      </c>
      <c r="B20" s="15"/>
      <c r="C20" s="48" t="s">
        <v>34</v>
      </c>
      <c r="D20" s="207">
        <v>0</v>
      </c>
    </row>
    <row r="21" spans="1:4" hidden="1">
      <c r="A21" s="38"/>
      <c r="B21" s="15"/>
      <c r="C21" s="4"/>
      <c r="D21" s="207"/>
    </row>
    <row r="22" spans="1:4" hidden="1">
      <c r="A22" s="21"/>
      <c r="B22" s="15"/>
      <c r="C22" s="4"/>
      <c r="D22" s="207"/>
    </row>
    <row r="23" spans="1:4" hidden="1">
      <c r="A23" s="38" t="s">
        <v>35</v>
      </c>
      <c r="B23" s="15"/>
      <c r="C23" s="48" t="s">
        <v>36</v>
      </c>
      <c r="D23" s="207">
        <v>0</v>
      </c>
    </row>
    <row r="24" spans="1:4" hidden="1">
      <c r="A24" s="38"/>
      <c r="B24" s="15"/>
      <c r="C24" s="4"/>
      <c r="D24" s="207"/>
    </row>
    <row r="25" spans="1:4" hidden="1">
      <c r="A25" s="38"/>
      <c r="B25" s="15"/>
      <c r="C25" s="4"/>
      <c r="D25" s="207"/>
    </row>
    <row r="26" spans="1:4" hidden="1">
      <c r="A26" s="38" t="s">
        <v>37</v>
      </c>
      <c r="B26" s="15"/>
      <c r="C26" s="48" t="s">
        <v>38</v>
      </c>
      <c r="D26" s="207">
        <v>0</v>
      </c>
    </row>
    <row r="27" spans="1:4" hidden="1">
      <c r="A27" s="38"/>
      <c r="B27" s="15"/>
      <c r="C27" s="4"/>
      <c r="D27" s="207"/>
    </row>
    <row r="28" spans="1:4" hidden="1">
      <c r="A28" s="64"/>
      <c r="B28" s="65"/>
      <c r="C28" s="66"/>
      <c r="D28" s="210"/>
    </row>
    <row r="29" spans="1:4" hidden="1">
      <c r="A29" s="265" t="s">
        <v>39</v>
      </c>
      <c r="B29" s="266"/>
      <c r="C29" s="116" t="s">
        <v>22</v>
      </c>
      <c r="D29" s="211">
        <f>+D11+D14+D17+D20+D23+D26</f>
        <v>0</v>
      </c>
    </row>
    <row r="30" spans="1:4" hidden="1">
      <c r="A30" s="263"/>
      <c r="B30" s="264"/>
      <c r="C30" s="168"/>
      <c r="D30" s="212"/>
    </row>
    <row r="31" spans="1:4" hidden="1">
      <c r="A31" s="38"/>
      <c r="B31" s="15"/>
      <c r="C31" s="4"/>
      <c r="D31" s="207"/>
    </row>
    <row r="32" spans="1:4" ht="15" hidden="1" thickBot="1">
      <c r="A32" s="27"/>
      <c r="B32" s="28"/>
      <c r="C32" s="86"/>
      <c r="D32" s="213"/>
    </row>
    <row r="33" spans="1:4" ht="15.6" thickTop="1" thickBot="1">
      <c r="A33" s="247" t="s">
        <v>40</v>
      </c>
      <c r="B33" s="248"/>
      <c r="C33" s="88" t="s">
        <v>41</v>
      </c>
      <c r="D33" s="214"/>
    </row>
    <row r="34" spans="1:4" ht="15" thickTop="1">
      <c r="A34" s="21"/>
      <c r="B34" s="15"/>
      <c r="C34" s="48"/>
      <c r="D34" s="211"/>
    </row>
    <row r="35" spans="1:4">
      <c r="A35" s="38" t="s">
        <v>42</v>
      </c>
      <c r="B35" s="15"/>
      <c r="C35" s="48" t="s">
        <v>43</v>
      </c>
      <c r="D35" s="219">
        <v>8415.8799999999992</v>
      </c>
    </row>
    <row r="36" spans="1:4">
      <c r="A36" s="38"/>
      <c r="B36" s="15"/>
      <c r="C36" s="4"/>
      <c r="D36" s="207"/>
    </row>
    <row r="37" spans="1:4">
      <c r="A37" s="21"/>
      <c r="B37" s="15"/>
      <c r="C37" s="4"/>
      <c r="D37" s="207"/>
    </row>
    <row r="38" spans="1:4">
      <c r="A38" s="38" t="s">
        <v>44</v>
      </c>
      <c r="B38" s="15"/>
      <c r="C38" s="48" t="s">
        <v>45</v>
      </c>
      <c r="D38" s="207">
        <v>0</v>
      </c>
    </row>
    <row r="39" spans="1:4">
      <c r="A39" s="38"/>
      <c r="B39" s="15"/>
      <c r="C39" s="4"/>
      <c r="D39" s="207"/>
    </row>
    <row r="40" spans="1:4">
      <c r="A40" s="21"/>
      <c r="B40" s="15"/>
      <c r="C40" s="4"/>
      <c r="D40" s="207"/>
    </row>
    <row r="41" spans="1:4">
      <c r="A41" s="38" t="s">
        <v>46</v>
      </c>
      <c r="B41" s="15"/>
      <c r="C41" s="48" t="s">
        <v>47</v>
      </c>
      <c r="D41" s="207">
        <v>0</v>
      </c>
    </row>
    <row r="42" spans="1:4">
      <c r="A42" s="38"/>
      <c r="B42" s="15"/>
      <c r="C42" s="4"/>
      <c r="D42" s="207"/>
    </row>
    <row r="43" spans="1:4">
      <c r="A43" s="21"/>
      <c r="B43" s="15"/>
      <c r="C43" s="4"/>
      <c r="D43" s="207"/>
    </row>
    <row r="44" spans="1:4">
      <c r="A44" s="38" t="s">
        <v>48</v>
      </c>
      <c r="B44" s="15"/>
      <c r="C44" s="48" t="s">
        <v>49</v>
      </c>
      <c r="D44" s="207">
        <v>0</v>
      </c>
    </row>
    <row r="45" spans="1:4">
      <c r="A45" s="38"/>
      <c r="B45" s="15"/>
      <c r="C45" s="4"/>
      <c r="D45" s="207"/>
    </row>
    <row r="46" spans="1:4">
      <c r="A46" s="21"/>
      <c r="B46" s="15"/>
      <c r="C46" s="4"/>
      <c r="D46" s="207"/>
    </row>
    <row r="47" spans="1:4">
      <c r="A47" s="38" t="s">
        <v>50</v>
      </c>
      <c r="B47" s="15"/>
      <c r="C47" s="48" t="s">
        <v>51</v>
      </c>
      <c r="D47" s="207">
        <v>0</v>
      </c>
    </row>
    <row r="48" spans="1:4" ht="3.75" customHeight="1">
      <c r="A48" s="38"/>
      <c r="B48" s="15"/>
      <c r="C48" s="4"/>
      <c r="D48" s="207"/>
    </row>
    <row r="49" spans="1:4" ht="0.75" customHeight="1">
      <c r="A49" s="92"/>
      <c r="B49" s="65"/>
      <c r="C49" s="66"/>
      <c r="D49" s="210"/>
    </row>
    <row r="50" spans="1:4">
      <c r="A50" s="21"/>
      <c r="B50" s="15"/>
      <c r="C50" s="116"/>
      <c r="D50" s="211"/>
    </row>
    <row r="51" spans="1:4" ht="24.75" customHeight="1">
      <c r="A51" s="258" t="s">
        <v>52</v>
      </c>
      <c r="B51" s="250"/>
      <c r="C51" s="116" t="s">
        <v>41</v>
      </c>
      <c r="D51" s="211">
        <f>+D35+D38+D41+D44+D47</f>
        <v>8415.8799999999992</v>
      </c>
    </row>
    <row r="52" spans="1:4" ht="15" thickBot="1">
      <c r="A52" s="263"/>
      <c r="B52" s="264"/>
      <c r="C52" s="138"/>
      <c r="D52" s="212"/>
    </row>
    <row r="53" spans="1:4" ht="15.6" thickTop="1" thickBot="1">
      <c r="A53" s="240" t="s">
        <v>53</v>
      </c>
      <c r="B53" s="241"/>
      <c r="C53" s="103" t="s">
        <v>54</v>
      </c>
      <c r="D53" s="215"/>
    </row>
    <row r="54" spans="1:4" ht="15" thickTop="1">
      <c r="A54" s="21"/>
      <c r="B54" s="15"/>
      <c r="C54" s="48"/>
      <c r="D54" s="211"/>
    </row>
    <row r="55" spans="1:4">
      <c r="A55" s="38" t="s">
        <v>55</v>
      </c>
      <c r="B55" s="15"/>
      <c r="C55" s="48" t="s">
        <v>56</v>
      </c>
      <c r="D55" s="220">
        <v>32810.42</v>
      </c>
    </row>
    <row r="56" spans="1:4">
      <c r="A56" s="21"/>
      <c r="B56" s="15"/>
      <c r="C56" s="4"/>
      <c r="D56" s="221"/>
    </row>
    <row r="57" spans="1:4">
      <c r="A57" s="21"/>
      <c r="B57" s="15"/>
      <c r="C57" s="4"/>
      <c r="D57" s="221"/>
    </row>
    <row r="58" spans="1:4" ht="27.6">
      <c r="A58" s="38" t="s">
        <v>57</v>
      </c>
      <c r="B58" s="15"/>
      <c r="C58" s="48" t="s">
        <v>58</v>
      </c>
      <c r="D58" s="221">
        <v>0</v>
      </c>
    </row>
    <row r="59" spans="1:4">
      <c r="A59" s="21"/>
      <c r="B59" s="15"/>
      <c r="C59" s="4"/>
      <c r="D59" s="221"/>
    </row>
    <row r="60" spans="1:4">
      <c r="A60" s="21"/>
      <c r="B60" s="15"/>
      <c r="C60" s="4"/>
      <c r="D60" s="221"/>
    </row>
    <row r="61" spans="1:4">
      <c r="A61" s="38" t="s">
        <v>59</v>
      </c>
      <c r="B61" s="15"/>
      <c r="C61" s="48" t="s">
        <v>60</v>
      </c>
      <c r="D61" s="222">
        <v>86.04</v>
      </c>
    </row>
    <row r="62" spans="1:4">
      <c r="A62" s="21"/>
      <c r="B62" s="15"/>
      <c r="C62" s="4"/>
      <c r="D62" s="221"/>
    </row>
    <row r="63" spans="1:4">
      <c r="A63" s="21"/>
      <c r="B63" s="15"/>
      <c r="C63" s="4"/>
      <c r="D63" s="221"/>
    </row>
    <row r="64" spans="1:4">
      <c r="A64" s="38" t="s">
        <v>61</v>
      </c>
      <c r="B64" s="15"/>
      <c r="C64" s="48" t="s">
        <v>62</v>
      </c>
      <c r="D64" s="221">
        <v>0</v>
      </c>
    </row>
    <row r="65" spans="1:4">
      <c r="A65" s="21"/>
      <c r="B65" s="15"/>
      <c r="C65" s="4"/>
      <c r="D65" s="221"/>
    </row>
    <row r="66" spans="1:4">
      <c r="A66" s="21"/>
      <c r="B66" s="15"/>
      <c r="C66" s="4"/>
      <c r="D66" s="221"/>
    </row>
    <row r="67" spans="1:4">
      <c r="A67" s="38" t="s">
        <v>63</v>
      </c>
      <c r="B67" s="15"/>
      <c r="C67" s="48" t="s">
        <v>64</v>
      </c>
      <c r="D67" s="220">
        <v>98280.13</v>
      </c>
    </row>
    <row r="68" spans="1:4" ht="28.5" customHeight="1">
      <c r="A68" s="258" t="s">
        <v>65</v>
      </c>
      <c r="B68" s="250"/>
      <c r="C68" s="116" t="s">
        <v>54</v>
      </c>
      <c r="D68" s="211">
        <f>D67+D64+D61+D58+D55</f>
        <v>131176.59</v>
      </c>
    </row>
    <row r="69" spans="1:4">
      <c r="A69" s="263"/>
      <c r="B69" s="264"/>
      <c r="C69" s="138"/>
      <c r="D69" s="212"/>
    </row>
    <row r="70" spans="1:4">
      <c r="A70" s="21"/>
      <c r="B70" s="15"/>
      <c r="C70" s="4"/>
      <c r="D70" s="207"/>
    </row>
    <row r="71" spans="1:4" ht="15" hidden="1" thickBot="1">
      <c r="A71" s="27"/>
      <c r="B71" s="28"/>
      <c r="C71" s="86"/>
      <c r="D71" s="213"/>
    </row>
    <row r="72" spans="1:4" ht="15" thickBot="1">
      <c r="A72" s="247" t="s">
        <v>66</v>
      </c>
      <c r="B72" s="248"/>
      <c r="C72" s="88" t="s">
        <v>67</v>
      </c>
      <c r="D72" s="214"/>
    </row>
    <row r="73" spans="1:4" ht="0.75" customHeight="1" thickTop="1">
      <c r="A73" s="21"/>
      <c r="B73" s="15"/>
      <c r="C73" s="48"/>
      <c r="D73" s="211"/>
    </row>
    <row r="74" spans="1:4">
      <c r="A74" s="249"/>
      <c r="B74" s="250"/>
      <c r="C74" s="44"/>
      <c r="D74" s="207"/>
    </row>
    <row r="75" spans="1:4">
      <c r="A75" s="38" t="s">
        <v>68</v>
      </c>
      <c r="B75" s="15"/>
      <c r="C75" s="48" t="s">
        <v>69</v>
      </c>
      <c r="D75" s="207">
        <v>0</v>
      </c>
    </row>
    <row r="76" spans="1:4">
      <c r="A76" s="21"/>
      <c r="B76" s="15"/>
      <c r="C76" s="4"/>
      <c r="D76" s="207"/>
    </row>
    <row r="77" spans="1:4">
      <c r="A77" s="21"/>
      <c r="B77" s="15"/>
      <c r="C77" s="4"/>
      <c r="D77" s="207"/>
    </row>
    <row r="78" spans="1:4">
      <c r="A78" s="38" t="s">
        <v>70</v>
      </c>
      <c r="B78" s="15"/>
      <c r="C78" s="48" t="s">
        <v>71</v>
      </c>
      <c r="D78" s="207">
        <v>0</v>
      </c>
    </row>
    <row r="79" spans="1:4">
      <c r="A79" s="21"/>
      <c r="B79" s="15"/>
      <c r="C79" s="4"/>
      <c r="D79" s="207"/>
    </row>
    <row r="80" spans="1:4">
      <c r="A80" s="21"/>
      <c r="B80" s="15"/>
      <c r="C80" s="4"/>
      <c r="D80" s="207"/>
    </row>
    <row r="81" spans="1:4">
      <c r="A81" s="38" t="s">
        <v>72</v>
      </c>
      <c r="B81" s="15"/>
      <c r="C81" s="48" t="s">
        <v>73</v>
      </c>
      <c r="D81" s="207">
        <v>0</v>
      </c>
    </row>
    <row r="82" spans="1:4">
      <c r="A82" s="21"/>
      <c r="B82" s="15"/>
      <c r="C82" s="4"/>
      <c r="D82" s="207"/>
    </row>
    <row r="83" spans="1:4">
      <c r="A83" s="21"/>
      <c r="B83" s="15"/>
      <c r="C83" s="4"/>
      <c r="D83" s="207"/>
    </row>
    <row r="84" spans="1:4">
      <c r="A84" s="38" t="s">
        <v>74</v>
      </c>
      <c r="B84" s="15"/>
      <c r="C84" s="48" t="s">
        <v>75</v>
      </c>
      <c r="D84" s="207">
        <v>0</v>
      </c>
    </row>
    <row r="85" spans="1:4" ht="1.5" customHeight="1">
      <c r="A85" s="21"/>
      <c r="B85" s="15"/>
      <c r="C85" s="4"/>
      <c r="D85" s="207"/>
    </row>
    <row r="86" spans="1:4" ht="1.5" customHeight="1">
      <c r="A86" s="21"/>
      <c r="B86" s="15"/>
      <c r="C86" s="4"/>
      <c r="D86" s="207"/>
    </row>
    <row r="87" spans="1:4">
      <c r="A87" s="38" t="s">
        <v>76</v>
      </c>
      <c r="B87" s="15"/>
      <c r="C87" s="48" t="s">
        <v>77</v>
      </c>
      <c r="D87" s="207">
        <v>149752.43</v>
      </c>
    </row>
    <row r="88" spans="1:4" hidden="1">
      <c r="A88" s="21"/>
      <c r="B88" s="15"/>
      <c r="C88" s="4"/>
      <c r="D88" s="207"/>
    </row>
    <row r="89" spans="1:4" hidden="1">
      <c r="A89" s="92"/>
      <c r="B89" s="65"/>
      <c r="C89" s="66"/>
      <c r="D89" s="210"/>
    </row>
    <row r="90" spans="1:4">
      <c r="A90" s="21"/>
      <c r="B90" s="15"/>
      <c r="C90" s="116"/>
      <c r="D90" s="211"/>
    </row>
    <row r="91" spans="1:4">
      <c r="A91" s="258" t="s">
        <v>78</v>
      </c>
      <c r="B91" s="250"/>
      <c r="C91" s="116" t="s">
        <v>67</v>
      </c>
      <c r="D91" s="211">
        <f>+D75+D78+D81+D84+D87</f>
        <v>149752.43</v>
      </c>
    </row>
    <row r="92" spans="1:4" ht="10.5" customHeight="1">
      <c r="A92" s="263"/>
      <c r="B92" s="264"/>
      <c r="C92" s="138"/>
      <c r="D92" s="212"/>
    </row>
    <row r="93" spans="1:4" hidden="1">
      <c r="A93" s="21"/>
      <c r="B93" s="15"/>
      <c r="C93" s="48"/>
      <c r="D93" s="211"/>
    </row>
    <row r="94" spans="1:4" ht="15" hidden="1" thickBot="1">
      <c r="A94" s="27"/>
      <c r="B94" s="28"/>
      <c r="C94" s="89"/>
      <c r="D94" s="214"/>
    </row>
    <row r="95" spans="1:4" ht="15.6" hidden="1" thickTop="1" thickBot="1">
      <c r="A95" s="240" t="s">
        <v>79</v>
      </c>
      <c r="B95" s="241"/>
      <c r="C95" s="103" t="s">
        <v>80</v>
      </c>
      <c r="D95" s="215"/>
    </row>
    <row r="96" spans="1:4" ht="15" hidden="1" thickTop="1">
      <c r="A96" s="21"/>
      <c r="B96" s="15"/>
      <c r="C96" s="48"/>
      <c r="D96" s="211"/>
    </row>
    <row r="97" spans="1:4" hidden="1">
      <c r="A97" s="249"/>
      <c r="B97" s="250"/>
      <c r="C97" s="3"/>
      <c r="D97" s="207"/>
    </row>
    <row r="98" spans="1:4" hidden="1">
      <c r="A98" s="38" t="s">
        <v>81</v>
      </c>
      <c r="B98" s="15"/>
      <c r="C98" s="48" t="s">
        <v>82</v>
      </c>
      <c r="D98" s="207">
        <v>0</v>
      </c>
    </row>
    <row r="99" spans="1:4" hidden="1">
      <c r="A99" s="21"/>
      <c r="B99" s="15"/>
      <c r="C99" s="4"/>
      <c r="D99" s="207"/>
    </row>
    <row r="100" spans="1:4" hidden="1">
      <c r="A100" s="249"/>
      <c r="B100" s="250"/>
      <c r="C100" s="3"/>
      <c r="D100" s="207"/>
    </row>
    <row r="101" spans="1:4" hidden="1">
      <c r="A101" s="38" t="s">
        <v>83</v>
      </c>
      <c r="B101" s="15"/>
      <c r="C101" s="48" t="s">
        <v>84</v>
      </c>
      <c r="D101" s="207">
        <v>0</v>
      </c>
    </row>
    <row r="102" spans="1:4" hidden="1">
      <c r="A102" s="21"/>
      <c r="B102" s="15"/>
      <c r="C102" s="4"/>
      <c r="D102" s="207"/>
    </row>
    <row r="103" spans="1:4" hidden="1">
      <c r="A103" s="21"/>
      <c r="B103" s="15"/>
      <c r="C103" s="4"/>
      <c r="D103" s="207"/>
    </row>
    <row r="104" spans="1:4" hidden="1">
      <c r="A104" s="38" t="s">
        <v>85</v>
      </c>
      <c r="B104" s="15"/>
      <c r="C104" s="48" t="s">
        <v>86</v>
      </c>
      <c r="D104" s="207">
        <v>0</v>
      </c>
    </row>
    <row r="105" spans="1:4" hidden="1">
      <c r="A105" s="21"/>
      <c r="B105" s="15"/>
      <c r="C105" s="4"/>
      <c r="D105" s="207"/>
    </row>
    <row r="106" spans="1:4" hidden="1">
      <c r="A106" s="21"/>
      <c r="B106" s="15"/>
      <c r="C106" s="4"/>
      <c r="D106" s="207"/>
    </row>
    <row r="107" spans="1:4" hidden="1">
      <c r="A107" s="38" t="s">
        <v>87</v>
      </c>
      <c r="B107" s="15"/>
      <c r="C107" s="48" t="s">
        <v>88</v>
      </c>
      <c r="D107" s="207">
        <v>0</v>
      </c>
    </row>
    <row r="108" spans="1:4" hidden="1">
      <c r="A108" s="21"/>
      <c r="B108" s="15"/>
      <c r="C108" s="4"/>
      <c r="D108" s="207"/>
    </row>
    <row r="109" spans="1:4" hidden="1">
      <c r="A109" s="92"/>
      <c r="B109" s="65"/>
      <c r="C109" s="66"/>
      <c r="D109" s="210"/>
    </row>
    <row r="110" spans="1:4" hidden="1">
      <c r="A110" s="120"/>
      <c r="B110" s="121"/>
      <c r="C110" s="122"/>
      <c r="D110" s="216"/>
    </row>
    <row r="111" spans="1:4" hidden="1">
      <c r="A111" s="258" t="s">
        <v>89</v>
      </c>
      <c r="B111" s="250"/>
      <c r="C111" s="116" t="s">
        <v>80</v>
      </c>
      <c r="D111" s="211">
        <f>+D98+D101+D104+D107</f>
        <v>0</v>
      </c>
    </row>
    <row r="112" spans="1:4" hidden="1">
      <c r="A112" s="263"/>
      <c r="B112" s="264"/>
      <c r="C112" s="138"/>
      <c r="D112" s="212"/>
    </row>
    <row r="113" spans="1:4" hidden="1">
      <c r="A113" s="38"/>
      <c r="B113" s="15"/>
      <c r="C113" s="4"/>
      <c r="D113" s="207"/>
    </row>
    <row r="114" spans="1:4" ht="15" hidden="1" thickBot="1">
      <c r="A114" s="27"/>
      <c r="B114" s="28"/>
      <c r="C114" s="89"/>
      <c r="D114" s="214"/>
    </row>
    <row r="115" spans="1:4" ht="15.6" hidden="1" thickTop="1" thickBot="1">
      <c r="A115" s="247" t="s">
        <v>90</v>
      </c>
      <c r="B115" s="248"/>
      <c r="C115" s="88" t="s">
        <v>91</v>
      </c>
      <c r="D115" s="214"/>
    </row>
    <row r="116" spans="1:4" ht="15" hidden="1" thickTop="1">
      <c r="A116" s="21"/>
      <c r="B116" s="15"/>
      <c r="C116" s="48"/>
      <c r="D116" s="211"/>
    </row>
    <row r="117" spans="1:4" hidden="1">
      <c r="A117" s="38" t="s">
        <v>92</v>
      </c>
      <c r="B117" s="15"/>
      <c r="C117" s="48" t="s">
        <v>93</v>
      </c>
      <c r="D117" s="207">
        <v>0</v>
      </c>
    </row>
    <row r="118" spans="1:4" hidden="1">
      <c r="A118" s="21"/>
      <c r="B118" s="15"/>
      <c r="C118" s="4"/>
      <c r="D118" s="207"/>
    </row>
    <row r="119" spans="1:4" hidden="1">
      <c r="A119" s="21"/>
      <c r="B119" s="15"/>
      <c r="C119" s="4"/>
      <c r="D119" s="207"/>
    </row>
    <row r="120" spans="1:4" hidden="1">
      <c r="A120" s="38" t="s">
        <v>94</v>
      </c>
      <c r="B120" s="15"/>
      <c r="C120" s="48" t="s">
        <v>95</v>
      </c>
      <c r="D120" s="207">
        <v>0</v>
      </c>
    </row>
    <row r="121" spans="1:4" hidden="1">
      <c r="A121" s="21"/>
      <c r="B121" s="15"/>
      <c r="C121" s="4"/>
      <c r="D121" s="207"/>
    </row>
    <row r="122" spans="1:4" hidden="1">
      <c r="A122" s="21"/>
      <c r="B122" s="15"/>
      <c r="C122" s="4"/>
      <c r="D122" s="207"/>
    </row>
    <row r="123" spans="1:4" hidden="1">
      <c r="A123" s="38" t="s">
        <v>96</v>
      </c>
      <c r="B123" s="15"/>
      <c r="C123" s="48" t="s">
        <v>97</v>
      </c>
      <c r="D123" s="207">
        <v>0</v>
      </c>
    </row>
    <row r="124" spans="1:4" hidden="1">
      <c r="A124" s="21"/>
      <c r="B124" s="15"/>
      <c r="C124" s="4"/>
      <c r="D124" s="207"/>
    </row>
    <row r="125" spans="1:4" hidden="1">
      <c r="A125" s="21"/>
      <c r="B125" s="15"/>
      <c r="C125" s="4"/>
      <c r="D125" s="207"/>
    </row>
    <row r="126" spans="1:4" hidden="1">
      <c r="A126" s="38" t="s">
        <v>98</v>
      </c>
      <c r="B126" s="15"/>
      <c r="C126" s="48" t="s">
        <v>99</v>
      </c>
      <c r="D126" s="207">
        <v>0</v>
      </c>
    </row>
    <row r="127" spans="1:4" hidden="1">
      <c r="A127" s="21"/>
      <c r="B127" s="15"/>
      <c r="C127" s="4"/>
      <c r="D127" s="207"/>
    </row>
    <row r="128" spans="1:4" hidden="1">
      <c r="A128" s="92"/>
      <c r="B128" s="65"/>
      <c r="C128" s="66"/>
      <c r="D128" s="210"/>
    </row>
    <row r="129" spans="1:6" hidden="1">
      <c r="A129" s="21"/>
      <c r="B129" s="15"/>
      <c r="C129" s="116"/>
      <c r="D129" s="211"/>
    </row>
    <row r="130" spans="1:6" hidden="1">
      <c r="A130" s="258" t="s">
        <v>100</v>
      </c>
      <c r="B130" s="250"/>
      <c r="C130" s="116" t="s">
        <v>91</v>
      </c>
      <c r="D130" s="211">
        <f>+D117+D120+D123+D126</f>
        <v>0</v>
      </c>
    </row>
    <row r="131" spans="1:6" ht="24.75" hidden="1" customHeight="1">
      <c r="A131" s="263"/>
      <c r="B131" s="264"/>
      <c r="C131" s="138"/>
      <c r="D131" s="212"/>
    </row>
    <row r="132" spans="1:6" ht="12.75" hidden="1" customHeight="1">
      <c r="A132" s="38"/>
      <c r="B132" s="15"/>
      <c r="C132" s="4"/>
      <c r="D132" s="207"/>
    </row>
    <row r="133" spans="1:6" ht="12.75" hidden="1" customHeight="1" thickBot="1">
      <c r="A133" s="27"/>
      <c r="B133" s="28"/>
      <c r="C133" s="89"/>
      <c r="D133" s="214"/>
    </row>
    <row r="134" spans="1:6" ht="15.6" hidden="1" thickTop="1" thickBot="1">
      <c r="A134" s="247" t="s">
        <v>101</v>
      </c>
      <c r="B134" s="248"/>
      <c r="C134" s="88" t="s">
        <v>102</v>
      </c>
      <c r="D134" s="214"/>
    </row>
    <row r="135" spans="1:6" ht="15" hidden="1" thickTop="1">
      <c r="A135" s="114"/>
      <c r="B135" s="115"/>
      <c r="C135" s="116"/>
      <c r="D135" s="211"/>
    </row>
    <row r="136" spans="1:6" s="3" customFormat="1" ht="13.8" hidden="1">
      <c r="A136" s="21"/>
      <c r="B136" s="15"/>
      <c r="C136" s="48"/>
      <c r="D136" s="211"/>
    </row>
    <row r="137" spans="1:6" s="3" customFormat="1" ht="13.8" hidden="1">
      <c r="A137" s="38" t="s">
        <v>103</v>
      </c>
      <c r="B137" s="15"/>
      <c r="C137" s="48" t="s">
        <v>104</v>
      </c>
      <c r="D137" s="207">
        <v>0</v>
      </c>
    </row>
    <row r="138" spans="1:6" s="3" customFormat="1" ht="13.8" hidden="1">
      <c r="A138" s="21"/>
      <c r="B138" s="15"/>
      <c r="C138" s="4"/>
      <c r="D138" s="207"/>
    </row>
    <row r="139" spans="1:6" hidden="1">
      <c r="A139" s="21"/>
      <c r="B139" s="15"/>
      <c r="C139" s="48"/>
      <c r="D139" s="211"/>
    </row>
    <row r="140" spans="1:6" hidden="1">
      <c r="A140" s="120"/>
      <c r="B140" s="121"/>
      <c r="C140" s="122"/>
      <c r="D140" s="217"/>
    </row>
    <row r="141" spans="1:6" hidden="1">
      <c r="A141" s="265" t="s">
        <v>105</v>
      </c>
      <c r="B141" s="266"/>
      <c r="C141" s="116" t="s">
        <v>102</v>
      </c>
      <c r="D141" s="211">
        <f>+D137</f>
        <v>0</v>
      </c>
    </row>
    <row r="142" spans="1:6" hidden="1">
      <c r="A142" s="263"/>
      <c r="B142" s="264"/>
      <c r="C142" s="169"/>
      <c r="D142" s="212"/>
    </row>
    <row r="143" spans="1:6" hidden="1">
      <c r="A143" s="33"/>
      <c r="B143" s="3"/>
      <c r="C143" s="4"/>
      <c r="D143" s="207"/>
      <c r="F143" s="1" t="s">
        <v>8</v>
      </c>
    </row>
    <row r="144" spans="1:6">
      <c r="A144" s="33"/>
      <c r="B144" s="3"/>
      <c r="C144" s="4"/>
      <c r="D144" s="207"/>
    </row>
    <row r="145" spans="1:4" ht="15" thickBot="1">
      <c r="A145" s="247" t="s">
        <v>106</v>
      </c>
      <c r="B145" s="248"/>
      <c r="C145" s="88" t="s">
        <v>107</v>
      </c>
      <c r="D145" s="214"/>
    </row>
    <row r="146" spans="1:4" ht="15" thickTop="1">
      <c r="A146" s="21"/>
      <c r="B146" s="15"/>
      <c r="C146" s="48"/>
      <c r="D146" s="211"/>
    </row>
    <row r="147" spans="1:4" ht="26.25" customHeight="1">
      <c r="A147" s="38" t="s">
        <v>108</v>
      </c>
      <c r="B147" s="15"/>
      <c r="C147" s="48" t="s">
        <v>109</v>
      </c>
      <c r="D147" s="207">
        <v>18051.939999999999</v>
      </c>
    </row>
    <row r="148" spans="1:4" ht="26.25" customHeight="1">
      <c r="A148" s="38" t="s">
        <v>110</v>
      </c>
      <c r="B148" s="15"/>
      <c r="C148" s="48" t="s">
        <v>111</v>
      </c>
      <c r="D148" s="207">
        <v>5417.61</v>
      </c>
    </row>
    <row r="149" spans="1:4">
      <c r="A149" s="120"/>
      <c r="B149" s="121"/>
      <c r="C149" s="122"/>
      <c r="D149" s="217"/>
    </row>
    <row r="150" spans="1:4">
      <c r="A150" s="265" t="s">
        <v>112</v>
      </c>
      <c r="B150" s="266"/>
      <c r="C150" s="116" t="s">
        <v>107</v>
      </c>
      <c r="D150" s="211">
        <f>D148+D147</f>
        <v>23469.55</v>
      </c>
    </row>
    <row r="151" spans="1:4">
      <c r="A151" s="263"/>
      <c r="B151" s="264"/>
      <c r="C151" s="169"/>
      <c r="D151" s="212"/>
    </row>
    <row r="152" spans="1:4">
      <c r="A152" s="120"/>
      <c r="B152" s="121"/>
      <c r="C152" s="122"/>
      <c r="D152" s="217"/>
    </row>
    <row r="153" spans="1:4">
      <c r="A153" s="253" t="s">
        <v>113</v>
      </c>
      <c r="B153" s="254"/>
      <c r="C153" s="116"/>
      <c r="D153" s="211">
        <f>+D29+D51+D68+D91+D111+D130+D141+D150</f>
        <v>312814.45</v>
      </c>
    </row>
    <row r="154" spans="1:4" ht="15" thickBot="1">
      <c r="A154" s="255"/>
      <c r="B154" s="256"/>
      <c r="C154" s="88"/>
      <c r="D154" s="214"/>
    </row>
    <row r="155" spans="1:4" ht="15" thickTop="1">
      <c r="A155" s="132"/>
      <c r="B155" s="17"/>
      <c r="C155" s="170"/>
      <c r="D155" s="209"/>
    </row>
    <row r="156" spans="1:4">
      <c r="A156" s="129" t="s">
        <v>114</v>
      </c>
      <c r="B156" s="15"/>
      <c r="C156" s="108"/>
      <c r="D156" s="211">
        <f>+D29+D51+D68+D91+D111+D130+D141+D150</f>
        <v>312814.45</v>
      </c>
    </row>
    <row r="157" spans="1:4" ht="15" thickBot="1">
      <c r="A157" s="171"/>
      <c r="B157" s="28"/>
      <c r="C157" s="100"/>
      <c r="D157" s="214"/>
    </row>
    <row r="158" spans="1:4" ht="15" thickTop="1">
      <c r="A158" s="267" t="s">
        <v>8</v>
      </c>
      <c r="B158" s="267"/>
      <c r="C158" s="267"/>
      <c r="D158" s="267"/>
    </row>
    <row r="160" spans="1:4">
      <c r="A160" s="251"/>
      <c r="B160" s="251"/>
      <c r="C160" s="251"/>
      <c r="D160" s="251"/>
    </row>
  </sheetData>
  <mergeCells count="38">
    <mergeCell ref="A115:B115"/>
    <mergeCell ref="A130:B130"/>
    <mergeCell ref="A131:B131"/>
    <mergeCell ref="A72:B72"/>
    <mergeCell ref="A74:B74"/>
    <mergeCell ref="A91:B91"/>
    <mergeCell ref="A92:B92"/>
    <mergeCell ref="A95:B95"/>
    <mergeCell ref="A97:B97"/>
    <mergeCell ref="A100:B100"/>
    <mergeCell ref="A160:D160"/>
    <mergeCell ref="A153:B153"/>
    <mergeCell ref="A154:B154"/>
    <mergeCell ref="A134:B134"/>
    <mergeCell ref="A141:B141"/>
    <mergeCell ref="A142:B142"/>
    <mergeCell ref="A145:B145"/>
    <mergeCell ref="A150:B150"/>
    <mergeCell ref="A151:B151"/>
    <mergeCell ref="A158:D158"/>
    <mergeCell ref="A111:B111"/>
    <mergeCell ref="A112:B112"/>
    <mergeCell ref="A69:B69"/>
    <mergeCell ref="A9:B9"/>
    <mergeCell ref="C9:D9"/>
    <mergeCell ref="A29:B29"/>
    <mergeCell ref="A30:B30"/>
    <mergeCell ref="A33:B33"/>
    <mergeCell ref="A51:B51"/>
    <mergeCell ref="A52:B52"/>
    <mergeCell ref="A53:B53"/>
    <mergeCell ref="A68:B68"/>
    <mergeCell ref="A1:D1"/>
    <mergeCell ref="A4:D4"/>
    <mergeCell ref="A5:B8"/>
    <mergeCell ref="C5:C8"/>
    <mergeCell ref="D5:D8"/>
    <mergeCell ref="A2:D2"/>
  </mergeCells>
  <printOptions horizontalCentered="1"/>
  <pageMargins left="0.70866141732283472" right="0.70866141732283472" top="0.74803149606299213" bottom="0.74803149606299213" header="0.31496062992125984" footer="0.31496062992125984"/>
  <pageSetup paperSize="9" scale="33" fitToHeight="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F1749"/>
  <sheetViews>
    <sheetView tabSelected="1" topLeftCell="A425" zoomScaleNormal="100" zoomScaleSheetLayoutView="80" workbookViewId="0">
      <selection activeCell="A417" sqref="A417:IV424"/>
    </sheetView>
  </sheetViews>
  <sheetFormatPr defaultColWidth="9.109375" defaultRowHeight="13.8"/>
  <cols>
    <col min="1" max="1" width="12.5546875" style="130" customWidth="1"/>
    <col min="2" max="2" width="19.44140625" style="2" customWidth="1"/>
    <col min="3" max="3" width="5.33203125" style="6" customWidth="1"/>
    <col min="4" max="4" width="51.109375" style="4" customWidth="1"/>
    <col min="5" max="5" width="26.33203125" style="173" hidden="1" customWidth="1"/>
    <col min="6" max="6" width="33.6640625" style="190" customWidth="1"/>
    <col min="7" max="7" width="1.6640625" style="3" customWidth="1"/>
    <col min="8" max="16384" width="9.109375" style="3"/>
  </cols>
  <sheetData>
    <row r="1" spans="1:6" ht="21">
      <c r="A1" s="259" t="s">
        <v>381</v>
      </c>
      <c r="B1" s="259"/>
      <c r="C1" s="259"/>
      <c r="D1" s="259"/>
      <c r="E1" s="259"/>
      <c r="F1" s="259"/>
    </row>
    <row r="2" spans="1:6" ht="58.95" customHeight="1">
      <c r="A2" s="226" t="s">
        <v>384</v>
      </c>
      <c r="B2" s="226"/>
      <c r="C2" s="226"/>
      <c r="D2" s="226"/>
      <c r="E2" s="226"/>
      <c r="F2" s="226"/>
    </row>
    <row r="3" spans="1:6" ht="14.4" thickBot="1">
      <c r="A3" s="189"/>
    </row>
    <row r="4" spans="1:6" ht="13.5" customHeight="1" thickTop="1">
      <c r="A4" s="273" t="s">
        <v>118</v>
      </c>
      <c r="B4" s="274"/>
      <c r="C4" s="275"/>
      <c r="D4" s="227" t="s">
        <v>6</v>
      </c>
      <c r="E4" s="260" t="s">
        <v>380</v>
      </c>
      <c r="F4" s="260" t="s">
        <v>382</v>
      </c>
    </row>
    <row r="5" spans="1:6">
      <c r="A5" s="258"/>
      <c r="B5" s="250"/>
      <c r="C5" s="276"/>
      <c r="D5" s="228"/>
      <c r="E5" s="261"/>
      <c r="F5" s="261"/>
    </row>
    <row r="6" spans="1:6" ht="12.75" customHeight="1">
      <c r="A6" s="258"/>
      <c r="B6" s="250"/>
      <c r="C6" s="276"/>
      <c r="D6" s="228"/>
      <c r="E6" s="261"/>
      <c r="F6" s="261"/>
    </row>
    <row r="7" spans="1:6" ht="21.75" customHeight="1" thickBot="1">
      <c r="A7" s="277"/>
      <c r="B7" s="256"/>
      <c r="C7" s="278"/>
      <c r="D7" s="229"/>
      <c r="E7" s="262"/>
      <c r="F7" s="262"/>
    </row>
    <row r="8" spans="1:6" ht="15" thickTop="1" thickBot="1">
      <c r="A8" s="268" t="s">
        <v>120</v>
      </c>
      <c r="B8" s="269"/>
      <c r="C8" s="131" t="s">
        <v>121</v>
      </c>
      <c r="D8" s="162" t="s">
        <v>122</v>
      </c>
      <c r="E8" s="172"/>
      <c r="F8" s="187"/>
    </row>
    <row r="9" spans="1:6" ht="14.4" thickTop="1">
      <c r="A9" s="132"/>
      <c r="B9" s="23"/>
      <c r="C9" s="23"/>
      <c r="D9" s="48"/>
      <c r="F9" s="191"/>
    </row>
    <row r="10" spans="1:6">
      <c r="A10" s="133" t="s">
        <v>123</v>
      </c>
      <c r="B10" s="36" t="s">
        <v>124</v>
      </c>
      <c r="C10" s="23" t="s">
        <v>121</v>
      </c>
      <c r="D10" s="48" t="s">
        <v>125</v>
      </c>
      <c r="E10" s="174"/>
      <c r="F10" s="192"/>
    </row>
    <row r="11" spans="1:6">
      <c r="A11" s="21"/>
      <c r="B11" s="44" t="s">
        <v>126</v>
      </c>
      <c r="C11" s="23"/>
      <c r="D11" s="4" t="s">
        <v>127</v>
      </c>
      <c r="E11" s="175">
        <v>459600</v>
      </c>
      <c r="F11" s="193">
        <v>456094.16</v>
      </c>
    </row>
    <row r="12" spans="1:6">
      <c r="A12" s="21"/>
      <c r="B12" s="23"/>
      <c r="C12" s="23"/>
      <c r="E12" s="174"/>
      <c r="F12" s="192"/>
    </row>
    <row r="13" spans="1:6">
      <c r="A13" s="21"/>
      <c r="B13" s="23"/>
      <c r="C13" s="23"/>
      <c r="E13" s="174"/>
      <c r="F13" s="192"/>
    </row>
    <row r="14" spans="1:6">
      <c r="A14" s="21"/>
      <c r="B14" s="44" t="s">
        <v>128</v>
      </c>
      <c r="C14" s="23"/>
      <c r="D14" s="4" t="s">
        <v>129</v>
      </c>
      <c r="E14" s="175">
        <v>0</v>
      </c>
      <c r="F14" s="193">
        <v>0</v>
      </c>
    </row>
    <row r="15" spans="1:6">
      <c r="A15" s="21"/>
      <c r="B15" s="23"/>
      <c r="C15" s="23"/>
      <c r="E15" s="174"/>
      <c r="F15" s="192"/>
    </row>
    <row r="16" spans="1:6" s="48" customFormat="1">
      <c r="A16" s="134"/>
      <c r="B16" s="48" t="s">
        <v>130</v>
      </c>
      <c r="C16" s="48" t="s">
        <v>121</v>
      </c>
      <c r="D16" s="48" t="s">
        <v>125</v>
      </c>
      <c r="E16" s="176">
        <f>+E11+E14</f>
        <v>459600</v>
      </c>
      <c r="F16" s="194">
        <f>+F11+F14</f>
        <v>456094.16</v>
      </c>
    </row>
    <row r="17" spans="1:6" s="48" customFormat="1">
      <c r="A17" s="134"/>
      <c r="E17" s="176"/>
      <c r="F17" s="194"/>
    </row>
    <row r="18" spans="1:6" s="48" customFormat="1">
      <c r="A18" s="134"/>
      <c r="E18" s="176"/>
      <c r="F18" s="194"/>
    </row>
    <row r="19" spans="1:6">
      <c r="A19" s="133" t="s">
        <v>131</v>
      </c>
      <c r="B19" s="36" t="s">
        <v>124</v>
      </c>
      <c r="C19" s="136" t="s">
        <v>132</v>
      </c>
      <c r="D19" s="139" t="s">
        <v>133</v>
      </c>
      <c r="E19" s="175"/>
      <c r="F19" s="193"/>
    </row>
    <row r="20" spans="1:6">
      <c r="A20" s="133"/>
      <c r="B20" s="44" t="s">
        <v>126</v>
      </c>
      <c r="C20" s="23"/>
      <c r="D20" s="4" t="s">
        <v>127</v>
      </c>
      <c r="E20" s="175">
        <v>4000</v>
      </c>
      <c r="F20" s="193">
        <v>33176.21</v>
      </c>
    </row>
    <row r="21" spans="1:6">
      <c r="A21" s="21"/>
      <c r="B21" s="44"/>
      <c r="C21" s="23"/>
      <c r="E21" s="175"/>
      <c r="F21" s="193"/>
    </row>
    <row r="22" spans="1:6">
      <c r="A22" s="21"/>
      <c r="B22" s="23"/>
      <c r="C22" s="23"/>
      <c r="E22" s="174"/>
      <c r="F22" s="192"/>
    </row>
    <row r="23" spans="1:6">
      <c r="A23" s="21"/>
      <c r="B23" s="44" t="s">
        <v>128</v>
      </c>
      <c r="C23" s="23"/>
      <c r="D23" s="4" t="s">
        <v>129</v>
      </c>
      <c r="E23" s="175">
        <v>0</v>
      </c>
      <c r="F23" s="193">
        <v>0</v>
      </c>
    </row>
    <row r="24" spans="1:6">
      <c r="A24" s="21"/>
      <c r="B24" s="23"/>
      <c r="C24" s="23"/>
      <c r="E24" s="174"/>
      <c r="F24" s="192"/>
    </row>
    <row r="25" spans="1:6" s="48" customFormat="1">
      <c r="A25" s="137"/>
      <c r="B25" s="138"/>
      <c r="C25" s="138"/>
      <c r="D25" s="138"/>
      <c r="E25" s="177"/>
      <c r="F25" s="195"/>
    </row>
    <row r="26" spans="1:6" s="48" customFormat="1">
      <c r="A26" s="134"/>
      <c r="B26" s="48" t="s">
        <v>130</v>
      </c>
      <c r="C26" s="48" t="s">
        <v>132</v>
      </c>
      <c r="D26" s="48" t="s">
        <v>133</v>
      </c>
      <c r="E26" s="176">
        <f>E23+E20</f>
        <v>4000</v>
      </c>
      <c r="F26" s="196">
        <f>F23+F20</f>
        <v>33176.21</v>
      </c>
    </row>
    <row r="27" spans="1:6" s="48" customFormat="1">
      <c r="A27" s="134"/>
      <c r="E27" s="176"/>
      <c r="F27" s="194"/>
    </row>
    <row r="28" spans="1:6" s="48" customFormat="1">
      <c r="A28" s="134"/>
      <c r="E28" s="176"/>
      <c r="F28" s="194"/>
    </row>
    <row r="29" spans="1:6" ht="27.75" customHeight="1">
      <c r="A29" s="140" t="s">
        <v>134</v>
      </c>
      <c r="B29" s="141" t="s">
        <v>124</v>
      </c>
      <c r="C29" s="136" t="s">
        <v>135</v>
      </c>
      <c r="D29" s="270" t="s">
        <v>136</v>
      </c>
      <c r="E29" s="270"/>
      <c r="F29" s="192"/>
    </row>
    <row r="30" spans="1:6" s="44" customFormat="1">
      <c r="A30" s="21"/>
      <c r="B30" s="44" t="s">
        <v>126</v>
      </c>
      <c r="C30" s="23"/>
      <c r="D30" s="4" t="s">
        <v>127</v>
      </c>
      <c r="E30" s="175">
        <v>458140</v>
      </c>
      <c r="F30" s="193">
        <v>573552.48</v>
      </c>
    </row>
    <row r="31" spans="1:6" s="44" customFormat="1">
      <c r="A31" s="21"/>
      <c r="B31" s="23"/>
      <c r="C31" s="23"/>
      <c r="D31" s="4"/>
      <c r="E31" s="174"/>
      <c r="F31" s="192"/>
    </row>
    <row r="32" spans="1:6" s="44" customFormat="1">
      <c r="A32" s="21"/>
      <c r="B32" s="23"/>
      <c r="C32" s="23"/>
      <c r="D32" s="4"/>
      <c r="E32" s="174"/>
      <c r="F32" s="192"/>
    </row>
    <row r="33" spans="1:6" s="44" customFormat="1">
      <c r="A33" s="21"/>
      <c r="B33" s="44" t="s">
        <v>128</v>
      </c>
      <c r="C33" s="23"/>
      <c r="D33" s="4" t="s">
        <v>129</v>
      </c>
      <c r="E33" s="175">
        <v>0</v>
      </c>
      <c r="F33" s="193">
        <v>8021.87</v>
      </c>
    </row>
    <row r="34" spans="1:6" s="44" customFormat="1">
      <c r="A34" s="21"/>
      <c r="B34" s="23"/>
      <c r="C34" s="23"/>
      <c r="D34" s="4"/>
      <c r="E34" s="174"/>
      <c r="F34" s="192"/>
    </row>
    <row r="35" spans="1:6" s="44" customFormat="1">
      <c r="A35" s="21"/>
      <c r="B35" s="23"/>
      <c r="C35" s="23"/>
      <c r="D35" s="4"/>
      <c r="E35" s="174"/>
      <c r="F35" s="192"/>
    </row>
    <row r="36" spans="1:6" s="44" customFormat="1">
      <c r="A36" s="21"/>
      <c r="B36" s="44" t="s">
        <v>137</v>
      </c>
      <c r="C36" s="23"/>
      <c r="D36" s="4" t="s">
        <v>138</v>
      </c>
      <c r="E36" s="175">
        <v>0</v>
      </c>
      <c r="F36" s="193">
        <v>0</v>
      </c>
    </row>
    <row r="37" spans="1:6" s="44" customFormat="1">
      <c r="A37" s="21"/>
      <c r="B37" s="23"/>
      <c r="C37" s="23"/>
      <c r="D37" s="4"/>
      <c r="E37" s="174"/>
      <c r="F37" s="192"/>
    </row>
    <row r="38" spans="1:6" s="44" customFormat="1">
      <c r="A38" s="21"/>
      <c r="B38" s="23"/>
      <c r="C38" s="23"/>
      <c r="D38" s="4"/>
      <c r="E38" s="174"/>
      <c r="F38" s="192"/>
    </row>
    <row r="39" spans="1:6" s="48" customFormat="1" ht="27.6">
      <c r="A39" s="134"/>
      <c r="B39" s="48" t="s">
        <v>130</v>
      </c>
      <c r="C39" s="48" t="s">
        <v>135</v>
      </c>
      <c r="D39" s="48" t="s">
        <v>139</v>
      </c>
      <c r="E39" s="176">
        <f>+E30+E33+E36</f>
        <v>458140</v>
      </c>
      <c r="F39" s="194">
        <f>+F30+F33+F36</f>
        <v>581574.35</v>
      </c>
    </row>
    <row r="40" spans="1:6" s="48" customFormat="1" ht="9" customHeight="1">
      <c r="A40" s="134"/>
      <c r="E40" s="176"/>
      <c r="F40" s="194"/>
    </row>
    <row r="41" spans="1:6" s="48" customFormat="1" hidden="1">
      <c r="A41" s="137"/>
      <c r="B41" s="138"/>
      <c r="C41" s="138"/>
      <c r="D41" s="138"/>
      <c r="E41" s="177"/>
      <c r="F41" s="195"/>
    </row>
    <row r="42" spans="1:6" s="44" customFormat="1" hidden="1">
      <c r="A42" s="133" t="s">
        <v>140</v>
      </c>
      <c r="B42" s="36" t="s">
        <v>124</v>
      </c>
      <c r="C42" s="136" t="s">
        <v>141</v>
      </c>
      <c r="D42" s="48" t="s">
        <v>142</v>
      </c>
      <c r="E42" s="174"/>
      <c r="F42" s="192"/>
    </row>
    <row r="43" spans="1:6" s="44" customFormat="1" hidden="1">
      <c r="A43" s="21"/>
      <c r="B43" s="44" t="s">
        <v>126</v>
      </c>
      <c r="C43" s="23"/>
      <c r="D43" s="4" t="s">
        <v>127</v>
      </c>
      <c r="E43" s="175">
        <v>0</v>
      </c>
      <c r="F43" s="193">
        <v>0</v>
      </c>
    </row>
    <row r="44" spans="1:6" s="44" customFormat="1" hidden="1">
      <c r="A44" s="21"/>
      <c r="B44" s="23"/>
      <c r="C44" s="23"/>
      <c r="D44" s="4"/>
      <c r="E44" s="174"/>
      <c r="F44" s="192"/>
    </row>
    <row r="45" spans="1:6" s="44" customFormat="1" hidden="1">
      <c r="A45" s="21"/>
      <c r="B45" s="23"/>
      <c r="C45" s="23"/>
      <c r="D45" s="4"/>
      <c r="E45" s="174"/>
      <c r="F45" s="192"/>
    </row>
    <row r="46" spans="1:6" s="44" customFormat="1" hidden="1">
      <c r="A46" s="21"/>
      <c r="B46" s="44" t="s">
        <v>128</v>
      </c>
      <c r="C46" s="23"/>
      <c r="D46" s="4" t="s">
        <v>129</v>
      </c>
      <c r="E46" s="175">
        <v>0</v>
      </c>
      <c r="F46" s="193">
        <v>0</v>
      </c>
    </row>
    <row r="47" spans="1:6" s="44" customFormat="1" hidden="1">
      <c r="A47" s="21"/>
      <c r="B47" s="23"/>
      <c r="C47" s="23"/>
      <c r="D47" s="4"/>
      <c r="E47" s="174"/>
      <c r="F47" s="192"/>
    </row>
    <row r="48" spans="1:6" s="48" customFormat="1" hidden="1">
      <c r="A48" s="134"/>
      <c r="B48" s="48" t="s">
        <v>130</v>
      </c>
      <c r="C48" s="48" t="s">
        <v>141</v>
      </c>
      <c r="D48" s="48" t="s">
        <v>142</v>
      </c>
      <c r="E48" s="176">
        <f>+E43+E46</f>
        <v>0</v>
      </c>
      <c r="F48" s="194">
        <f>+F43+F46</f>
        <v>0</v>
      </c>
    </row>
    <row r="49" spans="1:6" s="48" customFormat="1" hidden="1">
      <c r="A49" s="134"/>
      <c r="E49" s="176"/>
      <c r="F49" s="194"/>
    </row>
    <row r="50" spans="1:6" s="48" customFormat="1">
      <c r="A50" s="134"/>
      <c r="E50" s="176"/>
      <c r="F50" s="194"/>
    </row>
    <row r="51" spans="1:6" s="44" customFormat="1">
      <c r="A51" s="133" t="s">
        <v>143</v>
      </c>
      <c r="B51" s="36" t="s">
        <v>124</v>
      </c>
      <c r="C51" s="136" t="s">
        <v>144</v>
      </c>
      <c r="D51" s="48" t="s">
        <v>145</v>
      </c>
      <c r="E51" s="174"/>
      <c r="F51" s="192"/>
    </row>
    <row r="52" spans="1:6" s="44" customFormat="1" ht="14.4">
      <c r="A52" s="21"/>
      <c r="B52" s="44" t="s">
        <v>126</v>
      </c>
      <c r="C52" s="23"/>
      <c r="D52" s="4" t="s">
        <v>127</v>
      </c>
      <c r="E52" s="175">
        <v>5000</v>
      </c>
      <c r="F52" s="223">
        <v>3589.1</v>
      </c>
    </row>
    <row r="53" spans="1:6" s="44" customFormat="1">
      <c r="A53" s="21"/>
      <c r="B53" s="23"/>
      <c r="C53" s="23"/>
      <c r="D53" s="4"/>
      <c r="E53" s="174"/>
      <c r="F53" s="192"/>
    </row>
    <row r="54" spans="1:6" s="44" customFormat="1">
      <c r="A54" s="21"/>
      <c r="B54" s="23"/>
      <c r="C54" s="23"/>
      <c r="D54" s="4"/>
      <c r="E54" s="174"/>
      <c r="F54" s="192"/>
    </row>
    <row r="55" spans="1:6" s="44" customFormat="1">
      <c r="A55" s="21"/>
      <c r="B55" s="44" t="s">
        <v>128</v>
      </c>
      <c r="C55" s="23"/>
      <c r="D55" s="4" t="s">
        <v>129</v>
      </c>
      <c r="E55" s="175">
        <v>0</v>
      </c>
      <c r="F55" s="193">
        <v>0</v>
      </c>
    </row>
    <row r="56" spans="1:6" s="44" customFormat="1">
      <c r="A56" s="21"/>
      <c r="B56" s="23"/>
      <c r="C56" s="23"/>
      <c r="D56" s="4"/>
      <c r="E56" s="174"/>
      <c r="F56" s="192"/>
    </row>
    <row r="57" spans="1:6" s="48" customFormat="1">
      <c r="A57" s="134"/>
      <c r="B57" s="48" t="s">
        <v>130</v>
      </c>
      <c r="C57" s="48" t="s">
        <v>144</v>
      </c>
      <c r="D57" s="48" t="s">
        <v>145</v>
      </c>
      <c r="E57" s="176">
        <f>+E52+E55</f>
        <v>5000</v>
      </c>
      <c r="F57" s="194">
        <f>+F52+F55</f>
        <v>3589.1</v>
      </c>
    </row>
    <row r="58" spans="1:6" s="48" customFormat="1">
      <c r="A58" s="134"/>
      <c r="E58" s="176"/>
      <c r="F58" s="194"/>
    </row>
    <row r="59" spans="1:6" s="44" customFormat="1">
      <c r="A59" s="92"/>
      <c r="B59" s="142"/>
      <c r="C59" s="142"/>
      <c r="D59" s="66"/>
      <c r="E59" s="178"/>
      <c r="F59" s="197"/>
    </row>
    <row r="60" spans="1:6" s="44" customFormat="1">
      <c r="A60" s="133" t="s">
        <v>146</v>
      </c>
      <c r="B60" s="36" t="s">
        <v>124</v>
      </c>
      <c r="C60" s="136" t="s">
        <v>147</v>
      </c>
      <c r="D60" s="48" t="s">
        <v>148</v>
      </c>
      <c r="E60" s="174"/>
      <c r="F60" s="192"/>
    </row>
    <row r="61" spans="1:6" s="44" customFormat="1">
      <c r="A61" s="21"/>
      <c r="B61" s="44" t="s">
        <v>126</v>
      </c>
      <c r="C61" s="23"/>
      <c r="D61" s="4" t="s">
        <v>127</v>
      </c>
      <c r="E61" s="175">
        <v>99000</v>
      </c>
      <c r="F61" s="193">
        <v>218585.5</v>
      </c>
    </row>
    <row r="62" spans="1:6" s="44" customFormat="1">
      <c r="A62" s="21"/>
      <c r="B62" s="23"/>
      <c r="C62" s="23"/>
      <c r="D62" s="4"/>
      <c r="E62" s="174"/>
      <c r="F62" s="192"/>
    </row>
    <row r="63" spans="1:6" s="44" customFormat="1">
      <c r="A63" s="21"/>
      <c r="B63" s="23"/>
      <c r="C63" s="23"/>
      <c r="D63" s="4"/>
      <c r="E63" s="174"/>
      <c r="F63" s="192"/>
    </row>
    <row r="64" spans="1:6" s="44" customFormat="1">
      <c r="A64" s="21"/>
      <c r="B64" s="44" t="s">
        <v>128</v>
      </c>
      <c r="C64" s="23"/>
      <c r="D64" s="4" t="s">
        <v>129</v>
      </c>
      <c r="E64" s="175">
        <v>15000</v>
      </c>
      <c r="F64" s="193">
        <v>169756.13</v>
      </c>
    </row>
    <row r="65" spans="1:6" s="44" customFormat="1">
      <c r="A65" s="21"/>
      <c r="B65" s="23"/>
      <c r="C65" s="23"/>
      <c r="D65" s="4"/>
      <c r="E65" s="174"/>
      <c r="F65" s="192"/>
    </row>
    <row r="66" spans="1:6" s="48" customFormat="1">
      <c r="A66" s="134"/>
      <c r="B66" s="48" t="s">
        <v>130</v>
      </c>
      <c r="C66" s="48" t="s">
        <v>147</v>
      </c>
      <c r="D66" s="48" t="s">
        <v>148</v>
      </c>
      <c r="E66" s="176">
        <f>+E61+E64</f>
        <v>114000</v>
      </c>
      <c r="F66" s="194">
        <f>+F61+F64</f>
        <v>388341.63</v>
      </c>
    </row>
    <row r="67" spans="1:6" s="48" customFormat="1">
      <c r="A67" s="134"/>
      <c r="E67" s="176"/>
      <c r="F67" s="194"/>
    </row>
    <row r="68" spans="1:6" s="48" customFormat="1">
      <c r="A68" s="134"/>
      <c r="E68" s="176"/>
      <c r="F68" s="194"/>
    </row>
    <row r="69" spans="1:6" s="48" customFormat="1">
      <c r="A69" s="134"/>
      <c r="E69" s="176"/>
      <c r="F69" s="194"/>
    </row>
    <row r="70" spans="1:6" s="44" customFormat="1">
      <c r="A70" s="21"/>
      <c r="B70" s="23"/>
      <c r="C70" s="23"/>
      <c r="D70" s="4"/>
      <c r="E70" s="174"/>
      <c r="F70" s="192"/>
    </row>
    <row r="71" spans="1:6" s="44" customFormat="1">
      <c r="A71" s="133" t="s">
        <v>149</v>
      </c>
      <c r="B71" s="36" t="s">
        <v>124</v>
      </c>
      <c r="C71" s="136" t="s">
        <v>150</v>
      </c>
      <c r="D71" s="48" t="s">
        <v>151</v>
      </c>
      <c r="E71" s="174"/>
      <c r="F71" s="192"/>
    </row>
    <row r="72" spans="1:6" s="44" customFormat="1">
      <c r="A72" s="21"/>
      <c r="B72" s="44" t="s">
        <v>126</v>
      </c>
      <c r="C72" s="23"/>
      <c r="D72" s="4" t="s">
        <v>127</v>
      </c>
      <c r="E72" s="175">
        <v>0</v>
      </c>
      <c r="F72" s="193">
        <v>0</v>
      </c>
    </row>
    <row r="73" spans="1:6" s="44" customFormat="1">
      <c r="A73" s="21"/>
      <c r="B73" s="23"/>
      <c r="C73" s="23"/>
      <c r="D73" s="4"/>
      <c r="E73" s="174"/>
      <c r="F73" s="192"/>
    </row>
    <row r="74" spans="1:6" s="44" customFormat="1">
      <c r="A74" s="21"/>
      <c r="B74" s="23"/>
      <c r="C74" s="23"/>
      <c r="D74" s="4"/>
      <c r="E74" s="174"/>
      <c r="F74" s="192"/>
    </row>
    <row r="75" spans="1:6" s="44" customFormat="1">
      <c r="A75" s="21"/>
      <c r="B75" s="44" t="s">
        <v>128</v>
      </c>
      <c r="C75" s="23"/>
      <c r="D75" s="4" t="s">
        <v>129</v>
      </c>
      <c r="E75" s="175">
        <v>0</v>
      </c>
      <c r="F75" s="193">
        <v>0</v>
      </c>
    </row>
    <row r="76" spans="1:6" s="44" customFormat="1">
      <c r="A76" s="21"/>
      <c r="B76" s="23"/>
      <c r="C76" s="23"/>
      <c r="D76" s="4"/>
      <c r="E76" s="174"/>
      <c r="F76" s="192"/>
    </row>
    <row r="77" spans="1:6" s="44" customFormat="1">
      <c r="A77" s="21"/>
      <c r="B77" s="23"/>
      <c r="C77" s="23"/>
      <c r="D77" s="4"/>
      <c r="E77" s="174"/>
      <c r="F77" s="192"/>
    </row>
    <row r="78" spans="1:6" s="48" customFormat="1">
      <c r="A78" s="134"/>
      <c r="B78" s="48" t="s">
        <v>130</v>
      </c>
      <c r="C78" s="48" t="s">
        <v>150</v>
      </c>
      <c r="D78" s="48" t="s">
        <v>151</v>
      </c>
      <c r="E78" s="176">
        <f>+E72+E75</f>
        <v>0</v>
      </c>
      <c r="F78" s="194">
        <f>+F72+F75</f>
        <v>0</v>
      </c>
    </row>
    <row r="79" spans="1:6" s="48" customFormat="1">
      <c r="A79" s="134"/>
      <c r="E79" s="176"/>
      <c r="F79" s="194"/>
    </row>
    <row r="80" spans="1:6" s="44" customFormat="1">
      <c r="A80" s="92"/>
      <c r="B80" s="142"/>
      <c r="C80" s="142"/>
      <c r="D80" s="66"/>
      <c r="E80" s="178"/>
      <c r="F80" s="197"/>
    </row>
    <row r="81" spans="1:6" s="44" customFormat="1">
      <c r="A81" s="133" t="s">
        <v>152</v>
      </c>
      <c r="B81" s="36" t="s">
        <v>124</v>
      </c>
      <c r="C81" s="136" t="s">
        <v>153</v>
      </c>
      <c r="D81" s="48" t="s">
        <v>154</v>
      </c>
      <c r="E81" s="174"/>
      <c r="F81" s="192"/>
    </row>
    <row r="82" spans="1:6" s="44" customFormat="1">
      <c r="A82" s="21"/>
      <c r="B82" s="44" t="s">
        <v>126</v>
      </c>
      <c r="C82" s="23"/>
      <c r="D82" s="4" t="s">
        <v>127</v>
      </c>
      <c r="E82" s="175">
        <v>132500</v>
      </c>
      <c r="F82" s="193">
        <v>304904.71999999997</v>
      </c>
    </row>
    <row r="83" spans="1:6" s="44" customFormat="1">
      <c r="A83" s="21"/>
      <c r="B83" s="23"/>
      <c r="C83" s="23"/>
      <c r="D83" s="4"/>
      <c r="E83" s="174"/>
      <c r="F83" s="192"/>
    </row>
    <row r="84" spans="1:6" s="44" customFormat="1">
      <c r="A84" s="21"/>
      <c r="B84" s="23"/>
      <c r="C84" s="23"/>
      <c r="D84" s="4"/>
      <c r="E84" s="174"/>
      <c r="F84" s="192"/>
    </row>
    <row r="85" spans="1:6" s="44" customFormat="1">
      <c r="A85" s="21"/>
      <c r="B85" s="44" t="s">
        <v>128</v>
      </c>
      <c r="C85" s="23"/>
      <c r="D85" s="4" t="s">
        <v>129</v>
      </c>
      <c r="E85" s="175">
        <v>60000</v>
      </c>
      <c r="F85" s="193">
        <v>103084.25</v>
      </c>
    </row>
    <row r="86" spans="1:6" s="44" customFormat="1">
      <c r="A86" s="21"/>
      <c r="B86" s="23"/>
      <c r="C86" s="23"/>
      <c r="D86" s="4"/>
      <c r="E86" s="174"/>
      <c r="F86" s="192"/>
    </row>
    <row r="87" spans="1:6" s="48" customFormat="1">
      <c r="A87" s="134"/>
      <c r="B87" s="48" t="s">
        <v>130</v>
      </c>
      <c r="C87" s="48" t="s">
        <v>153</v>
      </c>
      <c r="D87" s="48" t="s">
        <v>154</v>
      </c>
      <c r="E87" s="176">
        <f>+E82+E85</f>
        <v>192500</v>
      </c>
      <c r="F87" s="194">
        <f>+F82+F85</f>
        <v>407988.97</v>
      </c>
    </row>
    <row r="88" spans="1:6" s="48" customFormat="1">
      <c r="A88" s="134"/>
      <c r="E88" s="176"/>
      <c r="F88" s="194"/>
    </row>
    <row r="89" spans="1:6" s="44" customFormat="1">
      <c r="A89" s="133"/>
      <c r="B89" s="36"/>
      <c r="C89" s="136"/>
      <c r="D89" s="48"/>
      <c r="E89" s="174"/>
      <c r="F89" s="192"/>
    </row>
    <row r="90" spans="1:6" s="44" customFormat="1">
      <c r="A90" s="133" t="s">
        <v>155</v>
      </c>
      <c r="B90" s="36" t="s">
        <v>124</v>
      </c>
      <c r="C90" s="136" t="s">
        <v>156</v>
      </c>
      <c r="D90" s="48" t="s">
        <v>157</v>
      </c>
      <c r="E90" s="174"/>
      <c r="F90" s="192"/>
    </row>
    <row r="91" spans="1:6">
      <c r="A91" s="21"/>
      <c r="B91" s="44" t="s">
        <v>126</v>
      </c>
      <c r="C91" s="23"/>
      <c r="D91" s="4" t="s">
        <v>127</v>
      </c>
      <c r="E91" s="175">
        <v>0</v>
      </c>
      <c r="F91" s="193">
        <v>0</v>
      </c>
    </row>
    <row r="92" spans="1:6">
      <c r="A92" s="21"/>
      <c r="B92" s="44"/>
      <c r="C92" s="23"/>
      <c r="E92" s="174"/>
      <c r="F92" s="192"/>
    </row>
    <row r="93" spans="1:6">
      <c r="A93" s="21"/>
      <c r="B93" s="23"/>
      <c r="C93" s="23"/>
      <c r="E93" s="174"/>
      <c r="F93" s="192"/>
    </row>
    <row r="94" spans="1:6">
      <c r="A94" s="21"/>
      <c r="B94" s="44" t="s">
        <v>128</v>
      </c>
      <c r="C94" s="23"/>
      <c r="D94" s="4" t="s">
        <v>129</v>
      </c>
      <c r="E94" s="175">
        <v>0</v>
      </c>
      <c r="F94" s="193">
        <v>0</v>
      </c>
    </row>
    <row r="95" spans="1:6">
      <c r="A95" s="21"/>
      <c r="B95" s="44"/>
      <c r="C95" s="23"/>
      <c r="E95" s="174"/>
      <c r="F95" s="192"/>
    </row>
    <row r="96" spans="1:6">
      <c r="A96" s="21"/>
      <c r="B96" s="23"/>
      <c r="C96" s="23"/>
      <c r="E96" s="174"/>
      <c r="F96" s="192"/>
    </row>
    <row r="97" spans="1:6" s="48" customFormat="1">
      <c r="A97" s="134"/>
      <c r="B97" s="48" t="s">
        <v>130</v>
      </c>
      <c r="C97" s="48" t="s">
        <v>156</v>
      </c>
      <c r="D97" s="48" t="s">
        <v>157</v>
      </c>
      <c r="E97" s="176">
        <f>+E91+E94</f>
        <v>0</v>
      </c>
      <c r="F97" s="194">
        <f>+F91+F94</f>
        <v>0</v>
      </c>
    </row>
    <row r="98" spans="1:6" s="48" customFormat="1">
      <c r="A98" s="134"/>
      <c r="E98" s="176"/>
      <c r="F98" s="194"/>
    </row>
    <row r="99" spans="1:6">
      <c r="A99" s="21"/>
      <c r="B99" s="23"/>
      <c r="C99" s="23"/>
      <c r="E99" s="174"/>
      <c r="F99" s="192"/>
    </row>
    <row r="100" spans="1:6">
      <c r="A100" s="133" t="s">
        <v>158</v>
      </c>
      <c r="B100" s="36" t="s">
        <v>124</v>
      </c>
      <c r="C100" s="136" t="s">
        <v>159</v>
      </c>
      <c r="D100" s="48" t="s">
        <v>160</v>
      </c>
      <c r="E100" s="174"/>
      <c r="F100" s="192"/>
    </row>
    <row r="101" spans="1:6">
      <c r="A101" s="21"/>
      <c r="B101" s="44" t="s">
        <v>126</v>
      </c>
      <c r="C101" s="23"/>
      <c r="D101" s="4" t="s">
        <v>127</v>
      </c>
      <c r="E101" s="175">
        <v>79173.58</v>
      </c>
      <c r="F101" s="193">
        <v>125186.82</v>
      </c>
    </row>
    <row r="102" spans="1:6">
      <c r="A102" s="21"/>
      <c r="B102" s="23"/>
      <c r="C102" s="23"/>
      <c r="E102" s="174"/>
      <c r="F102" s="192"/>
    </row>
    <row r="103" spans="1:6">
      <c r="A103" s="21"/>
      <c r="B103" s="23"/>
      <c r="C103" s="23"/>
      <c r="E103" s="174"/>
      <c r="F103" s="192"/>
    </row>
    <row r="104" spans="1:6">
      <c r="A104" s="21"/>
      <c r="B104" s="44" t="s">
        <v>128</v>
      </c>
      <c r="C104" s="23"/>
      <c r="D104" s="4" t="s">
        <v>129</v>
      </c>
      <c r="E104" s="175">
        <v>0</v>
      </c>
      <c r="F104" s="193">
        <v>0</v>
      </c>
    </row>
    <row r="105" spans="1:6">
      <c r="A105" s="21"/>
      <c r="B105" s="23"/>
      <c r="C105" s="23"/>
      <c r="E105" s="174"/>
      <c r="F105" s="192"/>
    </row>
    <row r="106" spans="1:6" s="48" customFormat="1">
      <c r="A106" s="134"/>
      <c r="B106" s="48" t="s">
        <v>130</v>
      </c>
      <c r="C106" s="48" t="s">
        <v>159</v>
      </c>
      <c r="D106" s="48" t="s">
        <v>160</v>
      </c>
      <c r="E106" s="176">
        <f>+E101+E104</f>
        <v>79173.58</v>
      </c>
      <c r="F106" s="194">
        <f>+F101+F104</f>
        <v>125186.82</v>
      </c>
    </row>
    <row r="107" spans="1:6" s="48" customFormat="1">
      <c r="A107" s="134"/>
      <c r="E107" s="176"/>
      <c r="F107" s="194"/>
    </row>
    <row r="108" spans="1:6">
      <c r="A108" s="21"/>
      <c r="B108" s="23"/>
      <c r="C108" s="23"/>
      <c r="E108" s="174"/>
      <c r="F108" s="192"/>
    </row>
    <row r="109" spans="1:6">
      <c r="A109" s="133" t="s">
        <v>161</v>
      </c>
      <c r="B109" s="36" t="s">
        <v>124</v>
      </c>
      <c r="C109" s="136" t="s">
        <v>162</v>
      </c>
      <c r="D109" s="48" t="s">
        <v>163</v>
      </c>
      <c r="E109" s="174"/>
      <c r="F109" s="192"/>
    </row>
    <row r="110" spans="1:6">
      <c r="A110" s="21"/>
      <c r="B110" s="44" t="s">
        <v>126</v>
      </c>
      <c r="C110" s="23"/>
      <c r="D110" s="4" t="s">
        <v>127</v>
      </c>
      <c r="E110" s="175">
        <v>0</v>
      </c>
      <c r="F110" s="193">
        <v>9903.36</v>
      </c>
    </row>
    <row r="111" spans="1:6">
      <c r="A111" s="21"/>
      <c r="B111" s="23"/>
      <c r="C111" s="23"/>
      <c r="E111" s="174"/>
      <c r="F111" s="192"/>
    </row>
    <row r="112" spans="1:6">
      <c r="A112" s="21"/>
      <c r="B112" s="23"/>
      <c r="C112" s="23"/>
      <c r="E112" s="174"/>
      <c r="F112" s="192"/>
    </row>
    <row r="113" spans="1:6">
      <c r="A113" s="21"/>
      <c r="B113" s="44" t="s">
        <v>128</v>
      </c>
      <c r="C113" s="23"/>
      <c r="D113" s="4" t="s">
        <v>129</v>
      </c>
      <c r="E113" s="175">
        <v>0</v>
      </c>
      <c r="F113" s="193">
        <v>0</v>
      </c>
    </row>
    <row r="114" spans="1:6">
      <c r="A114" s="21"/>
      <c r="B114" s="23"/>
      <c r="C114" s="23"/>
      <c r="E114" s="174"/>
      <c r="F114" s="192">
        <v>0</v>
      </c>
    </row>
    <row r="115" spans="1:6" s="48" customFormat="1">
      <c r="A115" s="134"/>
      <c r="B115" s="48" t="s">
        <v>130</v>
      </c>
      <c r="C115" s="48" t="s">
        <v>162</v>
      </c>
      <c r="D115" s="48" t="s">
        <v>163</v>
      </c>
      <c r="E115" s="176">
        <f>+E110+E113</f>
        <v>0</v>
      </c>
      <c r="F115" s="194">
        <f>+F110+F113</f>
        <v>9903.36</v>
      </c>
    </row>
    <row r="116" spans="1:6" s="48" customFormat="1">
      <c r="A116" s="134"/>
      <c r="E116" s="176"/>
      <c r="F116" s="194"/>
    </row>
    <row r="117" spans="1:6" s="48" customFormat="1" ht="31.5" hidden="1" customHeight="1">
      <c r="A117" s="133" t="s">
        <v>164</v>
      </c>
      <c r="B117" s="36" t="s">
        <v>124</v>
      </c>
      <c r="C117" s="136">
        <v>12</v>
      </c>
      <c r="D117" s="36" t="s">
        <v>165</v>
      </c>
      <c r="E117" s="176"/>
      <c r="F117" s="194"/>
    </row>
    <row r="118" spans="1:6" s="48" customFormat="1" hidden="1">
      <c r="A118" s="21"/>
      <c r="B118" s="44" t="s">
        <v>126</v>
      </c>
      <c r="C118" s="23"/>
      <c r="D118" s="4" t="s">
        <v>127</v>
      </c>
      <c r="E118" s="175">
        <v>0</v>
      </c>
      <c r="F118" s="193">
        <v>0</v>
      </c>
    </row>
    <row r="119" spans="1:6" s="48" customFormat="1" hidden="1">
      <c r="A119" s="21"/>
      <c r="B119" s="23"/>
      <c r="C119" s="23"/>
      <c r="D119" s="4"/>
      <c r="E119" s="174"/>
      <c r="F119" s="192"/>
    </row>
    <row r="120" spans="1:6" s="48" customFormat="1" hidden="1">
      <c r="A120" s="21"/>
      <c r="B120" s="23"/>
      <c r="C120" s="23"/>
      <c r="D120" s="4"/>
      <c r="E120" s="174"/>
      <c r="F120" s="192"/>
    </row>
    <row r="121" spans="1:6" s="48" customFormat="1" hidden="1">
      <c r="A121" s="21"/>
      <c r="B121" s="44" t="s">
        <v>128</v>
      </c>
      <c r="C121" s="23"/>
      <c r="D121" s="4" t="s">
        <v>129</v>
      </c>
      <c r="E121" s="175">
        <v>0</v>
      </c>
      <c r="F121" s="193">
        <v>0</v>
      </c>
    </row>
    <row r="122" spans="1:6" s="48" customFormat="1" ht="16.5" hidden="1" customHeight="1">
      <c r="A122" s="21"/>
      <c r="B122" s="23"/>
      <c r="C122" s="23"/>
      <c r="D122" s="4"/>
      <c r="E122" s="174"/>
      <c r="F122" s="192"/>
    </row>
    <row r="123" spans="1:6" s="48" customFormat="1" hidden="1">
      <c r="A123" s="21"/>
      <c r="B123" s="23"/>
      <c r="C123" s="23"/>
      <c r="D123" s="4"/>
      <c r="E123" s="174"/>
      <c r="F123" s="192"/>
    </row>
    <row r="124" spans="1:6" s="48" customFormat="1" ht="27.6" hidden="1">
      <c r="A124" s="134"/>
      <c r="B124" s="48" t="s">
        <v>130</v>
      </c>
      <c r="C124" s="48">
        <v>12</v>
      </c>
      <c r="D124" s="48" t="s">
        <v>166</v>
      </c>
      <c r="E124" s="176">
        <f>+E118+E121</f>
        <v>0</v>
      </c>
      <c r="F124" s="194">
        <f>+F118+F121</f>
        <v>0</v>
      </c>
    </row>
    <row r="125" spans="1:6" s="48" customFormat="1" hidden="1">
      <c r="A125" s="134"/>
      <c r="E125" s="176"/>
      <c r="F125" s="194"/>
    </row>
    <row r="126" spans="1:6" s="48" customFormat="1">
      <c r="A126" s="134"/>
      <c r="E126" s="176"/>
      <c r="F126" s="194"/>
    </row>
    <row r="127" spans="1:6" s="143" customFormat="1">
      <c r="A127" s="271"/>
      <c r="B127" s="272"/>
      <c r="C127" s="163"/>
      <c r="D127" s="164"/>
      <c r="E127" s="179"/>
      <c r="F127" s="198"/>
    </row>
    <row r="128" spans="1:6" s="143" customFormat="1">
      <c r="A128" s="281" t="s">
        <v>167</v>
      </c>
      <c r="B128" s="282"/>
      <c r="C128" s="282"/>
      <c r="D128" s="135" t="s">
        <v>122</v>
      </c>
      <c r="E128" s="176">
        <f>+E16+E26+E39+E48+E57+E66+E78+E87+E97+E106+E115+E124</f>
        <v>1312413.58</v>
      </c>
      <c r="F128" s="194">
        <f>+F16+F26+F39+F48+F57+F66+F78+F87+F97+F106+F115+F124</f>
        <v>2005854.6000000003</v>
      </c>
    </row>
    <row r="129" spans="1:6" s="143" customFormat="1">
      <c r="A129" s="38"/>
      <c r="B129" s="136"/>
      <c r="C129" s="23"/>
      <c r="D129" s="48"/>
      <c r="E129" s="180"/>
      <c r="F129" s="199"/>
    </row>
    <row r="130" spans="1:6" hidden="1">
      <c r="A130" s="21"/>
      <c r="B130" s="23"/>
      <c r="C130" s="23"/>
      <c r="F130" s="191"/>
    </row>
    <row r="131" spans="1:6" ht="14.4" hidden="1" thickBot="1">
      <c r="A131" s="283" t="s">
        <v>120</v>
      </c>
      <c r="B131" s="284"/>
      <c r="C131" s="131" t="s">
        <v>132</v>
      </c>
      <c r="D131" s="144" t="s">
        <v>168</v>
      </c>
      <c r="E131" s="181"/>
      <c r="F131" s="200"/>
    </row>
    <row r="132" spans="1:6" ht="14.4" hidden="1" thickTop="1">
      <c r="A132" s="21"/>
      <c r="B132" s="23"/>
      <c r="C132" s="23"/>
      <c r="D132" s="48"/>
      <c r="E132" s="176"/>
      <c r="F132" s="194"/>
    </row>
    <row r="133" spans="1:6" hidden="1">
      <c r="A133" s="133" t="s">
        <v>169</v>
      </c>
      <c r="B133" s="36" t="s">
        <v>124</v>
      </c>
      <c r="C133" s="136" t="s">
        <v>121</v>
      </c>
      <c r="D133" s="48" t="s">
        <v>170</v>
      </c>
      <c r="E133" s="174"/>
      <c r="F133" s="192"/>
    </row>
    <row r="134" spans="1:6" hidden="1">
      <c r="A134" s="21"/>
      <c r="B134" s="44" t="s">
        <v>126</v>
      </c>
      <c r="C134" s="23"/>
      <c r="D134" s="4" t="s">
        <v>127</v>
      </c>
      <c r="E134" s="175">
        <v>0</v>
      </c>
      <c r="F134" s="193">
        <v>0</v>
      </c>
    </row>
    <row r="135" spans="1:6" hidden="1">
      <c r="A135" s="21"/>
      <c r="B135" s="23"/>
      <c r="C135" s="23"/>
      <c r="E135" s="174"/>
      <c r="F135" s="192"/>
    </row>
    <row r="136" spans="1:6" hidden="1">
      <c r="A136" s="21"/>
      <c r="B136" s="23"/>
      <c r="C136" s="23"/>
      <c r="E136" s="174"/>
      <c r="F136" s="192"/>
    </row>
    <row r="137" spans="1:6" hidden="1">
      <c r="A137" s="21"/>
      <c r="B137" s="44" t="s">
        <v>128</v>
      </c>
      <c r="C137" s="23"/>
      <c r="D137" s="4" t="s">
        <v>129</v>
      </c>
      <c r="E137" s="175">
        <v>0</v>
      </c>
      <c r="F137" s="193">
        <v>0</v>
      </c>
    </row>
    <row r="138" spans="1:6" hidden="1">
      <c r="A138" s="21"/>
      <c r="B138" s="23"/>
      <c r="C138" s="23"/>
      <c r="E138" s="174"/>
      <c r="F138" s="192"/>
    </row>
    <row r="139" spans="1:6" s="48" customFormat="1" hidden="1">
      <c r="A139" s="134"/>
      <c r="B139" s="48" t="s">
        <v>130</v>
      </c>
      <c r="C139" s="48" t="s">
        <v>121</v>
      </c>
      <c r="D139" s="48" t="s">
        <v>170</v>
      </c>
      <c r="E139" s="176">
        <f>+E134+E137</f>
        <v>0</v>
      </c>
      <c r="F139" s="194">
        <f>+F134+F137</f>
        <v>0</v>
      </c>
    </row>
    <row r="140" spans="1:6" s="48" customFormat="1" hidden="1">
      <c r="A140" s="134"/>
      <c r="E140" s="176"/>
      <c r="F140" s="194"/>
    </row>
    <row r="141" spans="1:6" hidden="1">
      <c r="A141" s="21"/>
      <c r="B141" s="23"/>
      <c r="C141" s="23"/>
      <c r="E141" s="174"/>
      <c r="F141" s="192"/>
    </row>
    <row r="142" spans="1:6" hidden="1">
      <c r="A142" s="133" t="s">
        <v>171</v>
      </c>
      <c r="B142" s="36" t="s">
        <v>124</v>
      </c>
      <c r="C142" s="136" t="s">
        <v>132</v>
      </c>
      <c r="D142" s="48" t="s">
        <v>172</v>
      </c>
      <c r="E142" s="174"/>
      <c r="F142" s="192"/>
    </row>
    <row r="143" spans="1:6" hidden="1">
      <c r="A143" s="21"/>
      <c r="B143" s="44" t="s">
        <v>126</v>
      </c>
      <c r="C143" s="23"/>
      <c r="D143" s="4" t="s">
        <v>127</v>
      </c>
      <c r="E143" s="175" t="s">
        <v>119</v>
      </c>
      <c r="F143" s="193">
        <v>0</v>
      </c>
    </row>
    <row r="144" spans="1:6" hidden="1">
      <c r="A144" s="21"/>
      <c r="B144" s="23"/>
      <c r="C144" s="23"/>
      <c r="E144" s="174"/>
      <c r="F144" s="192"/>
    </row>
    <row r="145" spans="1:6" hidden="1">
      <c r="A145" s="21"/>
      <c r="B145" s="23"/>
      <c r="C145" s="23"/>
      <c r="E145" s="174"/>
      <c r="F145" s="192"/>
    </row>
    <row r="146" spans="1:6" hidden="1">
      <c r="A146" s="21"/>
      <c r="B146" s="44" t="s">
        <v>128</v>
      </c>
      <c r="C146" s="23"/>
      <c r="D146" s="4" t="s">
        <v>129</v>
      </c>
      <c r="E146" s="175" t="s">
        <v>119</v>
      </c>
      <c r="F146" s="193">
        <v>0</v>
      </c>
    </row>
    <row r="147" spans="1:6" hidden="1">
      <c r="A147" s="21"/>
      <c r="B147" s="23"/>
      <c r="C147" s="23"/>
      <c r="E147" s="174"/>
      <c r="F147" s="192"/>
    </row>
    <row r="148" spans="1:6" s="48" customFormat="1" hidden="1">
      <c r="A148" s="134"/>
      <c r="B148" s="48" t="s">
        <v>130</v>
      </c>
      <c r="C148" s="48" t="s">
        <v>132</v>
      </c>
      <c r="D148" s="48" t="s">
        <v>172</v>
      </c>
      <c r="E148" s="176">
        <f>+E143+E146</f>
        <v>0</v>
      </c>
      <c r="F148" s="194">
        <f>+F143+F146</f>
        <v>0</v>
      </c>
    </row>
    <row r="149" spans="1:6" s="48" customFormat="1" hidden="1">
      <c r="A149" s="134"/>
      <c r="E149" s="176"/>
      <c r="F149" s="194"/>
    </row>
    <row r="150" spans="1:6" s="48" customFormat="1" hidden="1">
      <c r="A150" s="134"/>
      <c r="E150" s="176"/>
      <c r="F150" s="194"/>
    </row>
    <row r="151" spans="1:6" s="48" customFormat="1" hidden="1">
      <c r="A151" s="133" t="s">
        <v>173</v>
      </c>
      <c r="B151" s="36" t="s">
        <v>124</v>
      </c>
      <c r="C151" s="136" t="s">
        <v>135</v>
      </c>
      <c r="D151" s="270" t="s">
        <v>174</v>
      </c>
      <c r="E151" s="270"/>
      <c r="F151" s="194"/>
    </row>
    <row r="152" spans="1:6" s="48" customFormat="1" hidden="1">
      <c r="A152" s="21"/>
      <c r="B152" s="44" t="s">
        <v>126</v>
      </c>
      <c r="C152" s="23"/>
      <c r="D152" s="4" t="s">
        <v>127</v>
      </c>
      <c r="E152" s="175" t="s">
        <v>119</v>
      </c>
      <c r="F152" s="193">
        <v>0</v>
      </c>
    </row>
    <row r="153" spans="1:6" s="48" customFormat="1" hidden="1">
      <c r="A153" s="21"/>
      <c r="B153" s="23"/>
      <c r="C153" s="23"/>
      <c r="D153" s="4"/>
      <c r="E153" s="174"/>
      <c r="F153" s="192"/>
    </row>
    <row r="154" spans="1:6" s="48" customFormat="1" hidden="1">
      <c r="A154" s="21"/>
      <c r="B154" s="23"/>
      <c r="C154" s="23"/>
      <c r="D154" s="4"/>
      <c r="E154" s="174"/>
      <c r="F154" s="192"/>
    </row>
    <row r="155" spans="1:6" s="48" customFormat="1" hidden="1">
      <c r="A155" s="21"/>
      <c r="B155" s="44" t="s">
        <v>128</v>
      </c>
      <c r="C155" s="23"/>
      <c r="D155" s="4" t="s">
        <v>129</v>
      </c>
      <c r="E155" s="175" t="s">
        <v>119</v>
      </c>
      <c r="F155" s="193">
        <v>0</v>
      </c>
    </row>
    <row r="156" spans="1:6" s="48" customFormat="1" hidden="1">
      <c r="A156" s="21"/>
      <c r="B156" s="23"/>
      <c r="C156" s="23"/>
      <c r="D156" s="4"/>
      <c r="E156" s="174"/>
      <c r="F156" s="192"/>
    </row>
    <row r="157" spans="1:6" s="48" customFormat="1" hidden="1">
      <c r="A157" s="21"/>
      <c r="B157" s="23"/>
      <c r="C157" s="23"/>
      <c r="D157" s="4"/>
      <c r="E157" s="174"/>
      <c r="F157" s="192"/>
    </row>
    <row r="158" spans="1:6" s="48" customFormat="1" hidden="1">
      <c r="A158" s="134"/>
      <c r="B158" s="48" t="s">
        <v>130</v>
      </c>
      <c r="C158" s="136" t="s">
        <v>135</v>
      </c>
      <c r="D158" s="48" t="s">
        <v>175</v>
      </c>
      <c r="E158" s="176">
        <f>+E152+E155</f>
        <v>0</v>
      </c>
      <c r="F158" s="194">
        <f>+F152+F155</f>
        <v>0</v>
      </c>
    </row>
    <row r="159" spans="1:6" s="48" customFormat="1" hidden="1">
      <c r="A159" s="134"/>
      <c r="E159" s="176"/>
      <c r="F159" s="194"/>
    </row>
    <row r="160" spans="1:6" s="48" customFormat="1" hidden="1">
      <c r="A160" s="134"/>
      <c r="E160" s="176"/>
      <c r="F160" s="194"/>
    </row>
    <row r="161" spans="1:6" s="143" customFormat="1" hidden="1">
      <c r="A161" s="279"/>
      <c r="B161" s="280"/>
      <c r="C161" s="163"/>
      <c r="D161" s="164"/>
      <c r="E161" s="179"/>
      <c r="F161" s="198"/>
    </row>
    <row r="162" spans="1:6" s="143" customFormat="1" hidden="1">
      <c r="A162" s="281" t="s">
        <v>176</v>
      </c>
      <c r="B162" s="282"/>
      <c r="C162" s="282"/>
      <c r="D162" s="135" t="s">
        <v>168</v>
      </c>
      <c r="E162" s="176">
        <f>E139+E148+E158</f>
        <v>0</v>
      </c>
      <c r="F162" s="194">
        <f>F139+F148+F158</f>
        <v>0</v>
      </c>
    </row>
    <row r="163" spans="1:6" s="143" customFormat="1" hidden="1">
      <c r="A163" s="165"/>
      <c r="B163" s="166"/>
      <c r="C163" s="166"/>
      <c r="D163" s="135"/>
      <c r="E163" s="180"/>
      <c r="F163" s="199"/>
    </row>
    <row r="164" spans="1:6" hidden="1">
      <c r="A164" s="21"/>
      <c r="B164" s="23"/>
      <c r="C164" s="23"/>
      <c r="F164" s="191"/>
    </row>
    <row r="165" spans="1:6" ht="14.4" hidden="1" thickBot="1">
      <c r="A165" s="283" t="s">
        <v>120</v>
      </c>
      <c r="B165" s="284"/>
      <c r="C165" s="131" t="s">
        <v>135</v>
      </c>
      <c r="D165" s="145" t="s">
        <v>177</v>
      </c>
      <c r="E165" s="182"/>
      <c r="F165" s="201"/>
    </row>
    <row r="166" spans="1:6" ht="14.4" hidden="1" thickTop="1">
      <c r="A166" s="21"/>
      <c r="B166" s="23"/>
      <c r="C166" s="23"/>
      <c r="D166" s="48"/>
      <c r="E166" s="176"/>
      <c r="F166" s="194"/>
    </row>
    <row r="167" spans="1:6" hidden="1">
      <c r="A167" s="133" t="s">
        <v>178</v>
      </c>
      <c r="B167" s="36" t="s">
        <v>124</v>
      </c>
      <c r="C167" s="136" t="s">
        <v>121</v>
      </c>
      <c r="D167" s="48" t="s">
        <v>179</v>
      </c>
      <c r="F167" s="191"/>
    </row>
    <row r="168" spans="1:6" hidden="1">
      <c r="A168" s="21"/>
      <c r="B168" s="44" t="s">
        <v>126</v>
      </c>
      <c r="C168" s="23"/>
      <c r="D168" s="4" t="s">
        <v>127</v>
      </c>
      <c r="E168" s="175" t="s">
        <v>119</v>
      </c>
      <c r="F168" s="193">
        <v>0</v>
      </c>
    </row>
    <row r="169" spans="1:6" hidden="1">
      <c r="A169" s="21"/>
      <c r="B169" s="23"/>
      <c r="C169" s="23"/>
      <c r="E169" s="174"/>
      <c r="F169" s="192"/>
    </row>
    <row r="170" spans="1:6" hidden="1">
      <c r="A170" s="21"/>
      <c r="B170" s="23"/>
      <c r="C170" s="23"/>
      <c r="F170" s="191"/>
    </row>
    <row r="171" spans="1:6" hidden="1">
      <c r="A171" s="21"/>
      <c r="B171" s="44" t="s">
        <v>128</v>
      </c>
      <c r="C171" s="23"/>
      <c r="D171" s="4" t="s">
        <v>129</v>
      </c>
      <c r="E171" s="175" t="s">
        <v>119</v>
      </c>
      <c r="F171" s="193">
        <v>0</v>
      </c>
    </row>
    <row r="172" spans="1:6" hidden="1">
      <c r="A172" s="21"/>
      <c r="B172" s="23"/>
      <c r="C172" s="23"/>
      <c r="E172" s="174"/>
      <c r="F172" s="192"/>
    </row>
    <row r="173" spans="1:6" hidden="1">
      <c r="A173" s="21"/>
      <c r="B173" s="23"/>
      <c r="C173" s="23"/>
      <c r="F173" s="191"/>
    </row>
    <row r="174" spans="1:6" hidden="1">
      <c r="A174" s="21"/>
      <c r="B174" s="44" t="s">
        <v>137</v>
      </c>
      <c r="C174" s="23"/>
      <c r="D174" s="4" t="s">
        <v>138</v>
      </c>
      <c r="E174" s="175" t="s">
        <v>119</v>
      </c>
      <c r="F174" s="193">
        <v>0</v>
      </c>
    </row>
    <row r="175" spans="1:6" s="48" customFormat="1" hidden="1">
      <c r="A175" s="134"/>
      <c r="B175" s="48" t="s">
        <v>130</v>
      </c>
      <c r="C175" s="48" t="s">
        <v>121</v>
      </c>
      <c r="D175" s="48" t="s">
        <v>179</v>
      </c>
      <c r="E175" s="176">
        <f>+E168+E171+E174</f>
        <v>0</v>
      </c>
      <c r="F175" s="194">
        <f>+F168+F171+F174</f>
        <v>0</v>
      </c>
    </row>
    <row r="176" spans="1:6" hidden="1">
      <c r="A176" s="21"/>
      <c r="B176" s="23"/>
      <c r="C176" s="23"/>
      <c r="F176" s="191"/>
    </row>
    <row r="177" spans="1:6" hidden="1">
      <c r="A177" s="133" t="s">
        <v>180</v>
      </c>
      <c r="B177" s="36" t="s">
        <v>124</v>
      </c>
      <c r="C177" s="136" t="s">
        <v>181</v>
      </c>
      <c r="D177" s="48" t="s">
        <v>182</v>
      </c>
      <c r="F177" s="191"/>
    </row>
    <row r="178" spans="1:6" hidden="1">
      <c r="A178" s="21"/>
      <c r="B178" s="44" t="s">
        <v>126</v>
      </c>
      <c r="C178" s="23"/>
      <c r="D178" s="4" t="s">
        <v>127</v>
      </c>
      <c r="E178" s="175" t="s">
        <v>119</v>
      </c>
      <c r="F178" s="193">
        <v>0</v>
      </c>
    </row>
    <row r="179" spans="1:6" hidden="1">
      <c r="A179" s="92"/>
      <c r="B179" s="142"/>
      <c r="C179" s="142"/>
      <c r="D179" s="66"/>
      <c r="E179" s="178"/>
      <c r="F179" s="197"/>
    </row>
    <row r="180" spans="1:6" hidden="1">
      <c r="A180" s="21"/>
      <c r="B180" s="23"/>
      <c r="C180" s="23"/>
      <c r="F180" s="191"/>
    </row>
    <row r="181" spans="1:6" hidden="1">
      <c r="A181" s="21"/>
      <c r="B181" s="44" t="s">
        <v>128</v>
      </c>
      <c r="C181" s="23"/>
      <c r="D181" s="4" t="s">
        <v>129</v>
      </c>
      <c r="E181" s="175" t="s">
        <v>119</v>
      </c>
      <c r="F181" s="193">
        <v>0</v>
      </c>
    </row>
    <row r="182" spans="1:6" hidden="1">
      <c r="A182" s="21"/>
      <c r="B182" s="23"/>
      <c r="C182" s="23"/>
      <c r="E182" s="174"/>
      <c r="F182" s="192"/>
    </row>
    <row r="183" spans="1:6" hidden="1">
      <c r="A183" s="21"/>
      <c r="B183" s="23"/>
      <c r="C183" s="23"/>
      <c r="F183" s="191"/>
    </row>
    <row r="184" spans="1:6" hidden="1">
      <c r="A184" s="21"/>
      <c r="B184" s="44" t="s">
        <v>137</v>
      </c>
      <c r="C184" s="23"/>
      <c r="D184" s="4" t="s">
        <v>138</v>
      </c>
      <c r="E184" s="175" t="s">
        <v>119</v>
      </c>
      <c r="F184" s="193">
        <v>0</v>
      </c>
    </row>
    <row r="185" spans="1:6" hidden="1">
      <c r="A185" s="21"/>
      <c r="B185" s="23"/>
      <c r="C185" s="23"/>
      <c r="E185" s="174"/>
      <c r="F185" s="192"/>
    </row>
    <row r="186" spans="1:6" s="48" customFormat="1" hidden="1">
      <c r="A186" s="134"/>
      <c r="B186" s="48" t="s">
        <v>130</v>
      </c>
      <c r="C186" s="136" t="s">
        <v>181</v>
      </c>
      <c r="D186" s="48" t="s">
        <v>182</v>
      </c>
      <c r="E186" s="176">
        <f>+E178+E181+E184</f>
        <v>0</v>
      </c>
      <c r="F186" s="194">
        <f>+F178+F181+F184</f>
        <v>0</v>
      </c>
    </row>
    <row r="187" spans="1:6" s="48" customFormat="1" hidden="1">
      <c r="A187" s="134"/>
      <c r="E187" s="176"/>
      <c r="F187" s="194"/>
    </row>
    <row r="188" spans="1:6" s="48" customFormat="1" hidden="1">
      <c r="A188" s="134"/>
      <c r="E188" s="176"/>
      <c r="F188" s="194"/>
    </row>
    <row r="189" spans="1:6" hidden="1">
      <c r="A189" s="134"/>
      <c r="B189" s="48"/>
      <c r="C189" s="48"/>
      <c r="D189" s="48"/>
      <c r="E189" s="176"/>
      <c r="F189" s="194"/>
    </row>
    <row r="190" spans="1:6" hidden="1">
      <c r="A190" s="134"/>
      <c r="B190" s="48"/>
      <c r="C190" s="48"/>
      <c r="D190" s="48"/>
      <c r="E190" s="176"/>
      <c r="F190" s="194"/>
    </row>
    <row r="191" spans="1:6" hidden="1">
      <c r="A191" s="133" t="s">
        <v>183</v>
      </c>
      <c r="B191" s="36" t="s">
        <v>124</v>
      </c>
      <c r="C191" s="136" t="s">
        <v>135</v>
      </c>
      <c r="D191" s="270" t="s">
        <v>184</v>
      </c>
      <c r="E191" s="270"/>
      <c r="F191" s="192"/>
    </row>
    <row r="192" spans="1:6" hidden="1">
      <c r="A192" s="21"/>
      <c r="B192" s="44" t="s">
        <v>126</v>
      </c>
      <c r="C192" s="23"/>
      <c r="D192" s="4" t="s">
        <v>127</v>
      </c>
      <c r="E192" s="175" t="s">
        <v>119</v>
      </c>
      <c r="F192" s="193">
        <v>0</v>
      </c>
    </row>
    <row r="193" spans="1:6" hidden="1">
      <c r="A193" s="21"/>
      <c r="B193" s="44"/>
      <c r="C193" s="23"/>
      <c r="E193" s="175"/>
      <c r="F193" s="193"/>
    </row>
    <row r="194" spans="1:6" hidden="1">
      <c r="A194" s="21"/>
      <c r="B194" s="23"/>
      <c r="C194" s="23"/>
      <c r="F194" s="191"/>
    </row>
    <row r="195" spans="1:6" hidden="1">
      <c r="A195" s="21"/>
      <c r="B195" s="44" t="s">
        <v>128</v>
      </c>
      <c r="C195" s="23"/>
      <c r="D195" s="4" t="s">
        <v>129</v>
      </c>
      <c r="E195" s="175" t="s">
        <v>119</v>
      </c>
      <c r="F195" s="193">
        <v>0</v>
      </c>
    </row>
    <row r="196" spans="1:6" hidden="1">
      <c r="A196" s="21"/>
      <c r="B196" s="23"/>
      <c r="C196" s="23"/>
      <c r="E196" s="174"/>
      <c r="F196" s="192"/>
    </row>
    <row r="197" spans="1:6" hidden="1">
      <c r="A197" s="21"/>
      <c r="B197" s="23"/>
      <c r="C197" s="23"/>
      <c r="F197" s="191"/>
    </row>
    <row r="198" spans="1:6" hidden="1">
      <c r="A198" s="21"/>
      <c r="B198" s="44" t="s">
        <v>137</v>
      </c>
      <c r="C198" s="23"/>
      <c r="D198" s="4" t="s">
        <v>138</v>
      </c>
      <c r="E198" s="175" t="s">
        <v>119</v>
      </c>
      <c r="F198" s="193">
        <v>0</v>
      </c>
    </row>
    <row r="199" spans="1:6" hidden="1">
      <c r="A199" s="21"/>
      <c r="B199" s="23"/>
      <c r="C199" s="23"/>
      <c r="E199" s="174"/>
      <c r="F199" s="192"/>
    </row>
    <row r="200" spans="1:6" s="48" customFormat="1" hidden="1">
      <c r="A200" s="134"/>
      <c r="E200" s="176"/>
      <c r="F200" s="194"/>
    </row>
    <row r="201" spans="1:6" s="48" customFormat="1" ht="27.6" hidden="1">
      <c r="A201" s="134"/>
      <c r="B201" s="48" t="s">
        <v>130</v>
      </c>
      <c r="C201" s="136" t="s">
        <v>135</v>
      </c>
      <c r="D201" s="48" t="s">
        <v>185</v>
      </c>
      <c r="E201" s="176">
        <f>+E192+E195+E198</f>
        <v>0</v>
      </c>
      <c r="F201" s="194">
        <f>+F192+F195+F198</f>
        <v>0</v>
      </c>
    </row>
    <row r="202" spans="1:6" s="48" customFormat="1" hidden="1">
      <c r="A202" s="134"/>
      <c r="E202" s="176"/>
      <c r="F202" s="194"/>
    </row>
    <row r="203" spans="1:6" hidden="1">
      <c r="A203" s="134"/>
      <c r="B203" s="48"/>
      <c r="C203" s="48"/>
      <c r="D203" s="48"/>
      <c r="E203" s="176"/>
      <c r="F203" s="194"/>
    </row>
    <row r="204" spans="1:6" hidden="1">
      <c r="A204" s="279"/>
      <c r="B204" s="280"/>
      <c r="C204" s="163"/>
      <c r="D204" s="164"/>
      <c r="E204" s="179"/>
      <c r="F204" s="198"/>
    </row>
    <row r="205" spans="1:6" hidden="1">
      <c r="A205" s="281" t="s">
        <v>186</v>
      </c>
      <c r="B205" s="282"/>
      <c r="C205" s="282"/>
      <c r="D205" s="135" t="s">
        <v>177</v>
      </c>
      <c r="E205" s="176">
        <f>+E201+E186+E175</f>
        <v>0</v>
      </c>
      <c r="F205" s="194">
        <f>+F201+F186+F175</f>
        <v>0</v>
      </c>
    </row>
    <row r="206" spans="1:6" hidden="1">
      <c r="A206" s="165"/>
      <c r="B206" s="166"/>
      <c r="C206" s="166"/>
      <c r="D206" s="135"/>
      <c r="E206" s="180"/>
      <c r="F206" s="199"/>
    </row>
    <row r="207" spans="1:6" hidden="1">
      <c r="A207" s="134"/>
      <c r="B207" s="48"/>
      <c r="C207" s="48"/>
      <c r="D207" s="48"/>
      <c r="E207" s="176"/>
      <c r="F207" s="194"/>
    </row>
    <row r="208" spans="1:6" hidden="1">
      <c r="A208" s="21"/>
      <c r="B208" s="23"/>
      <c r="C208" s="23"/>
      <c r="F208" s="191"/>
    </row>
    <row r="209" spans="1:6" ht="14.4" hidden="1" thickBot="1">
      <c r="A209" s="283" t="s">
        <v>120</v>
      </c>
      <c r="B209" s="284"/>
      <c r="C209" s="131" t="s">
        <v>141</v>
      </c>
      <c r="D209" s="145" t="s">
        <v>187</v>
      </c>
      <c r="E209" s="181"/>
      <c r="F209" s="200"/>
    </row>
    <row r="210" spans="1:6" ht="14.4" hidden="1" thickTop="1">
      <c r="A210" s="132"/>
      <c r="B210" s="23"/>
      <c r="C210" s="23"/>
      <c r="D210" s="48"/>
      <c r="E210" s="176"/>
      <c r="F210" s="194"/>
    </row>
    <row r="211" spans="1:6" hidden="1">
      <c r="A211" s="133" t="s">
        <v>188</v>
      </c>
      <c r="B211" s="36" t="s">
        <v>124</v>
      </c>
      <c r="C211" s="136" t="s">
        <v>121</v>
      </c>
      <c r="D211" s="48" t="s">
        <v>189</v>
      </c>
      <c r="F211" s="191"/>
    </row>
    <row r="212" spans="1:6" hidden="1">
      <c r="A212" s="21"/>
      <c r="B212" s="44" t="s">
        <v>126</v>
      </c>
      <c r="C212" s="23"/>
      <c r="D212" s="4" t="s">
        <v>127</v>
      </c>
      <c r="E212" s="175" t="s">
        <v>119</v>
      </c>
      <c r="F212" s="193">
        <v>0</v>
      </c>
    </row>
    <row r="213" spans="1:6" hidden="1">
      <c r="A213" s="21"/>
      <c r="B213" s="23"/>
      <c r="C213" s="23"/>
      <c r="E213" s="174"/>
      <c r="F213" s="192"/>
    </row>
    <row r="214" spans="1:6" s="48" customFormat="1" hidden="1">
      <c r="A214" s="21"/>
      <c r="B214" s="23"/>
      <c r="C214" s="23"/>
      <c r="D214" s="4"/>
      <c r="E214" s="173"/>
      <c r="F214" s="191"/>
    </row>
    <row r="215" spans="1:6" s="48" customFormat="1" hidden="1">
      <c r="A215" s="21"/>
      <c r="B215" s="44" t="s">
        <v>128</v>
      </c>
      <c r="C215" s="23"/>
      <c r="D215" s="4" t="s">
        <v>129</v>
      </c>
      <c r="E215" s="175" t="s">
        <v>119</v>
      </c>
      <c r="F215" s="193">
        <v>0</v>
      </c>
    </row>
    <row r="216" spans="1:6" s="48" customFormat="1" hidden="1">
      <c r="A216" s="21"/>
      <c r="B216" s="23"/>
      <c r="C216" s="23"/>
      <c r="D216" s="4"/>
      <c r="E216" s="174"/>
      <c r="F216" s="192"/>
    </row>
    <row r="217" spans="1:6" s="48" customFormat="1" hidden="1">
      <c r="A217" s="21"/>
      <c r="B217" s="23"/>
      <c r="C217" s="23"/>
      <c r="D217" s="4"/>
      <c r="E217" s="173"/>
      <c r="F217" s="191"/>
    </row>
    <row r="218" spans="1:6" s="48" customFormat="1" hidden="1">
      <c r="A218" s="21"/>
      <c r="B218" s="44" t="s">
        <v>137</v>
      </c>
      <c r="C218" s="23"/>
      <c r="D218" s="4" t="s">
        <v>138</v>
      </c>
      <c r="E218" s="175" t="s">
        <v>119</v>
      </c>
      <c r="F218" s="193">
        <v>0</v>
      </c>
    </row>
    <row r="219" spans="1:6" s="48" customFormat="1" hidden="1">
      <c r="A219" s="21"/>
      <c r="B219" s="23"/>
      <c r="C219" s="23"/>
      <c r="D219" s="4"/>
      <c r="E219" s="174"/>
      <c r="F219" s="192"/>
    </row>
    <row r="220" spans="1:6" s="48" customFormat="1" hidden="1">
      <c r="A220" s="134"/>
      <c r="B220" s="48" t="s">
        <v>130</v>
      </c>
      <c r="C220" s="23" t="s">
        <v>121</v>
      </c>
      <c r="D220" s="48" t="s">
        <v>189</v>
      </c>
      <c r="E220" s="176">
        <f>+E212+E215+E218</f>
        <v>0</v>
      </c>
      <c r="F220" s="194">
        <f>+F212+F215+F218</f>
        <v>0</v>
      </c>
    </row>
    <row r="221" spans="1:6" s="48" customFormat="1" hidden="1">
      <c r="A221" s="134"/>
      <c r="E221" s="176"/>
      <c r="F221" s="194"/>
    </row>
    <row r="222" spans="1:6" s="48" customFormat="1" ht="26.25" hidden="1" customHeight="1">
      <c r="A222" s="133" t="s">
        <v>190</v>
      </c>
      <c r="B222" s="36" t="s">
        <v>124</v>
      </c>
      <c r="C222" s="136" t="s">
        <v>132</v>
      </c>
      <c r="D222" s="48" t="s">
        <v>191</v>
      </c>
      <c r="E222" s="173"/>
      <c r="F222" s="191"/>
    </row>
    <row r="223" spans="1:6" s="48" customFormat="1" hidden="1">
      <c r="A223" s="21"/>
      <c r="B223" s="44" t="s">
        <v>126</v>
      </c>
      <c r="C223" s="23"/>
      <c r="D223" s="4" t="s">
        <v>127</v>
      </c>
      <c r="E223" s="175" t="s">
        <v>119</v>
      </c>
      <c r="F223" s="193">
        <v>0</v>
      </c>
    </row>
    <row r="224" spans="1:6" hidden="1">
      <c r="A224" s="21"/>
      <c r="B224" s="23"/>
      <c r="C224" s="23"/>
      <c r="E224" s="174"/>
      <c r="F224" s="192"/>
    </row>
    <row r="225" spans="1:6" s="143" customFormat="1" hidden="1">
      <c r="A225" s="21"/>
      <c r="B225" s="23"/>
      <c r="C225" s="23"/>
      <c r="D225" s="4"/>
      <c r="E225" s="173"/>
      <c r="F225" s="191"/>
    </row>
    <row r="226" spans="1:6" s="143" customFormat="1" hidden="1">
      <c r="A226" s="21"/>
      <c r="B226" s="44" t="s">
        <v>128</v>
      </c>
      <c r="C226" s="23"/>
      <c r="D226" s="4" t="s">
        <v>129</v>
      </c>
      <c r="E226" s="175" t="s">
        <v>119</v>
      </c>
      <c r="F226" s="193">
        <v>0</v>
      </c>
    </row>
    <row r="227" spans="1:6" s="143" customFormat="1" hidden="1">
      <c r="A227" s="21"/>
      <c r="B227" s="23"/>
      <c r="C227" s="23"/>
      <c r="D227" s="4"/>
      <c r="E227" s="174"/>
      <c r="F227" s="192"/>
    </row>
    <row r="228" spans="1:6" s="143" customFormat="1" hidden="1">
      <c r="A228" s="92"/>
      <c r="B228" s="142"/>
      <c r="C228" s="142"/>
      <c r="D228" s="66"/>
      <c r="E228" s="186"/>
      <c r="F228" s="202"/>
    </row>
    <row r="229" spans="1:6" s="143" customFormat="1" hidden="1">
      <c r="A229" s="21"/>
      <c r="B229" s="44" t="s">
        <v>137</v>
      </c>
      <c r="C229" s="23"/>
      <c r="D229" s="4" t="s">
        <v>138</v>
      </c>
      <c r="E229" s="175" t="s">
        <v>119</v>
      </c>
      <c r="F229" s="193">
        <v>0</v>
      </c>
    </row>
    <row r="230" spans="1:6" s="143" customFormat="1" hidden="1">
      <c r="A230" s="21"/>
      <c r="B230" s="23"/>
      <c r="C230" s="23"/>
      <c r="D230" s="4"/>
      <c r="E230" s="174"/>
      <c r="F230" s="192"/>
    </row>
    <row r="231" spans="1:6" s="143" customFormat="1" hidden="1">
      <c r="A231" s="21"/>
      <c r="B231" s="23"/>
      <c r="C231" s="23"/>
      <c r="D231" s="4"/>
      <c r="E231" s="174"/>
      <c r="F231" s="192"/>
    </row>
    <row r="232" spans="1:6" s="143" customFormat="1" hidden="1">
      <c r="A232" s="134"/>
      <c r="B232" s="48" t="s">
        <v>130</v>
      </c>
      <c r="C232" s="136" t="s">
        <v>132</v>
      </c>
      <c r="D232" s="146" t="s">
        <v>191</v>
      </c>
      <c r="E232" s="176">
        <f>+E223+E226+E229</f>
        <v>0</v>
      </c>
      <c r="F232" s="194">
        <f>+F223+F226+F229</f>
        <v>0</v>
      </c>
    </row>
    <row r="233" spans="1:6" hidden="1">
      <c r="A233" s="134"/>
      <c r="B233" s="48"/>
      <c r="C233" s="48"/>
      <c r="D233" s="48"/>
      <c r="E233" s="176"/>
      <c r="F233" s="194"/>
    </row>
    <row r="234" spans="1:6" hidden="1">
      <c r="A234" s="21"/>
      <c r="B234" s="23"/>
      <c r="C234" s="23"/>
      <c r="F234" s="191"/>
    </row>
    <row r="235" spans="1:6" ht="27.6" hidden="1">
      <c r="A235" s="133" t="s">
        <v>192</v>
      </c>
      <c r="B235" s="36" t="s">
        <v>124</v>
      </c>
      <c r="C235" s="136" t="s">
        <v>135</v>
      </c>
      <c r="D235" s="48" t="s">
        <v>193</v>
      </c>
      <c r="F235" s="191"/>
    </row>
    <row r="236" spans="1:6" hidden="1">
      <c r="A236" s="21"/>
      <c r="B236" s="44" t="s">
        <v>126</v>
      </c>
      <c r="C236" s="23"/>
      <c r="D236" s="4" t="s">
        <v>127</v>
      </c>
      <c r="E236" s="175" t="s">
        <v>119</v>
      </c>
      <c r="F236" s="193">
        <v>0</v>
      </c>
    </row>
    <row r="237" spans="1:6" hidden="1">
      <c r="A237" s="21"/>
      <c r="B237" s="23"/>
      <c r="C237" s="23"/>
      <c r="E237" s="174"/>
      <c r="F237" s="192"/>
    </row>
    <row r="238" spans="1:6" hidden="1">
      <c r="A238" s="21"/>
      <c r="B238" s="23"/>
      <c r="C238" s="23"/>
      <c r="F238" s="191"/>
    </row>
    <row r="239" spans="1:6" hidden="1">
      <c r="A239" s="21"/>
      <c r="B239" s="44" t="s">
        <v>128</v>
      </c>
      <c r="C239" s="23"/>
      <c r="D239" s="4" t="s">
        <v>129</v>
      </c>
      <c r="E239" s="175" t="s">
        <v>119</v>
      </c>
      <c r="F239" s="193">
        <v>0</v>
      </c>
    </row>
    <row r="240" spans="1:6" hidden="1">
      <c r="A240" s="21"/>
      <c r="B240" s="23"/>
      <c r="C240" s="23"/>
      <c r="E240" s="174"/>
      <c r="F240" s="192"/>
    </row>
    <row r="241" spans="1:6" hidden="1">
      <c r="A241" s="21"/>
      <c r="B241" s="23"/>
      <c r="C241" s="23"/>
      <c r="F241" s="191"/>
    </row>
    <row r="242" spans="1:6" hidden="1">
      <c r="A242" s="21"/>
      <c r="B242" s="44" t="s">
        <v>137</v>
      </c>
      <c r="C242" s="23"/>
      <c r="D242" s="4" t="s">
        <v>138</v>
      </c>
      <c r="E242" s="175" t="s">
        <v>119</v>
      </c>
      <c r="F242" s="193">
        <v>0</v>
      </c>
    </row>
    <row r="243" spans="1:6" hidden="1">
      <c r="A243" s="21"/>
      <c r="B243" s="23"/>
      <c r="C243" s="23"/>
      <c r="E243" s="174"/>
      <c r="F243" s="192"/>
    </row>
    <row r="244" spans="1:6" s="48" customFormat="1" hidden="1">
      <c r="A244" s="21"/>
      <c r="B244" s="23"/>
      <c r="C244" s="23"/>
      <c r="D244" s="4"/>
      <c r="E244" s="174"/>
      <c r="F244" s="192"/>
    </row>
    <row r="245" spans="1:6" s="48" customFormat="1" ht="27.6" hidden="1">
      <c r="A245" s="134"/>
      <c r="B245" s="48" t="s">
        <v>130</v>
      </c>
      <c r="C245" s="136" t="s">
        <v>135</v>
      </c>
      <c r="D245" s="48" t="s">
        <v>193</v>
      </c>
      <c r="E245" s="176">
        <f>+E236+E239+E242</f>
        <v>0</v>
      </c>
      <c r="F245" s="194">
        <f>+F236+F239+F242</f>
        <v>0</v>
      </c>
    </row>
    <row r="246" spans="1:6" s="48" customFormat="1" hidden="1">
      <c r="A246" s="134"/>
      <c r="E246" s="176"/>
      <c r="F246" s="194"/>
    </row>
    <row r="247" spans="1:6" hidden="1">
      <c r="A247" s="134"/>
      <c r="B247" s="48"/>
      <c r="C247" s="48"/>
      <c r="D247" s="48"/>
      <c r="E247" s="176"/>
      <c r="F247" s="194"/>
    </row>
    <row r="248" spans="1:6" hidden="1">
      <c r="A248" s="133" t="s">
        <v>194</v>
      </c>
      <c r="B248" s="36" t="s">
        <v>124</v>
      </c>
      <c r="C248" s="136" t="s">
        <v>141</v>
      </c>
      <c r="D248" s="48" t="s">
        <v>195</v>
      </c>
      <c r="F248" s="191"/>
    </row>
    <row r="249" spans="1:6" hidden="1">
      <c r="A249" s="21"/>
      <c r="B249" s="44" t="s">
        <v>126</v>
      </c>
      <c r="C249" s="23"/>
      <c r="D249" s="4" t="s">
        <v>127</v>
      </c>
      <c r="E249" s="175" t="s">
        <v>119</v>
      </c>
      <c r="F249" s="193">
        <v>0</v>
      </c>
    </row>
    <row r="250" spans="1:6" hidden="1">
      <c r="A250" s="21"/>
      <c r="B250" s="23"/>
      <c r="C250" s="23"/>
      <c r="E250" s="174"/>
      <c r="F250" s="192"/>
    </row>
    <row r="251" spans="1:6" hidden="1">
      <c r="A251" s="21"/>
      <c r="B251" s="23"/>
      <c r="C251" s="23"/>
      <c r="F251" s="191"/>
    </row>
    <row r="252" spans="1:6" hidden="1">
      <c r="A252" s="21"/>
      <c r="B252" s="44" t="s">
        <v>128</v>
      </c>
      <c r="C252" s="23"/>
      <c r="D252" s="4" t="s">
        <v>129</v>
      </c>
      <c r="E252" s="175" t="s">
        <v>119</v>
      </c>
      <c r="F252" s="193">
        <v>0</v>
      </c>
    </row>
    <row r="253" spans="1:6" hidden="1">
      <c r="A253" s="21"/>
      <c r="B253" s="23"/>
      <c r="C253" s="23"/>
      <c r="E253" s="174"/>
      <c r="F253" s="192"/>
    </row>
    <row r="254" spans="1:6" hidden="1">
      <c r="A254" s="21"/>
      <c r="B254" s="23"/>
      <c r="C254" s="23"/>
      <c r="F254" s="191"/>
    </row>
    <row r="255" spans="1:6" hidden="1">
      <c r="A255" s="21"/>
      <c r="B255" s="44" t="s">
        <v>137</v>
      </c>
      <c r="C255" s="23"/>
      <c r="D255" s="4" t="s">
        <v>138</v>
      </c>
      <c r="E255" s="175" t="s">
        <v>119</v>
      </c>
      <c r="F255" s="193">
        <v>0</v>
      </c>
    </row>
    <row r="256" spans="1:6" hidden="1">
      <c r="A256" s="21"/>
      <c r="B256" s="23"/>
      <c r="C256" s="23"/>
      <c r="E256" s="174"/>
      <c r="F256" s="192"/>
    </row>
    <row r="257" spans="1:6" hidden="1">
      <c r="A257" s="134"/>
      <c r="B257" s="48" t="s">
        <v>130</v>
      </c>
      <c r="C257" s="136" t="s">
        <v>141</v>
      </c>
      <c r="D257" s="48" t="s">
        <v>195</v>
      </c>
      <c r="E257" s="176">
        <f>+E249+E252+E255</f>
        <v>0</v>
      </c>
      <c r="F257" s="194">
        <f>+F249+F252+F255</f>
        <v>0</v>
      </c>
    </row>
    <row r="258" spans="1:6" hidden="1">
      <c r="A258" s="134"/>
      <c r="B258" s="48"/>
      <c r="C258" s="48"/>
      <c r="D258" s="48"/>
      <c r="E258" s="176"/>
      <c r="F258" s="194"/>
    </row>
    <row r="259" spans="1:6" hidden="1">
      <c r="A259" s="21"/>
      <c r="B259" s="23"/>
      <c r="C259" s="23"/>
      <c r="E259" s="174"/>
      <c r="F259" s="192"/>
    </row>
    <row r="260" spans="1:6" hidden="1">
      <c r="A260" s="133" t="s">
        <v>196</v>
      </c>
      <c r="B260" s="36" t="s">
        <v>124</v>
      </c>
      <c r="C260" s="136" t="s">
        <v>197</v>
      </c>
      <c r="D260" s="48" t="s">
        <v>198</v>
      </c>
      <c r="F260" s="191"/>
    </row>
    <row r="261" spans="1:6" hidden="1">
      <c r="A261" s="21"/>
      <c r="B261" s="44" t="s">
        <v>126</v>
      </c>
      <c r="C261" s="23"/>
      <c r="D261" s="4" t="s">
        <v>127</v>
      </c>
      <c r="E261" s="175">
        <v>0</v>
      </c>
      <c r="F261" s="193">
        <v>0</v>
      </c>
    </row>
    <row r="262" spans="1:6" hidden="1">
      <c r="A262" s="21"/>
      <c r="B262" s="23"/>
      <c r="C262" s="23"/>
      <c r="E262" s="174"/>
      <c r="F262" s="192"/>
    </row>
    <row r="263" spans="1:6" hidden="1">
      <c r="A263" s="21"/>
      <c r="B263" s="23"/>
      <c r="C263" s="23"/>
      <c r="F263" s="191"/>
    </row>
    <row r="264" spans="1:6" hidden="1">
      <c r="A264" s="21"/>
      <c r="B264" s="44" t="s">
        <v>128</v>
      </c>
      <c r="C264" s="23"/>
      <c r="D264" s="4" t="s">
        <v>129</v>
      </c>
      <c r="E264" s="175" t="s">
        <v>119</v>
      </c>
      <c r="F264" s="193">
        <v>0</v>
      </c>
    </row>
    <row r="265" spans="1:6" hidden="1">
      <c r="A265" s="21"/>
      <c r="B265" s="23"/>
      <c r="C265" s="23"/>
      <c r="E265" s="174"/>
      <c r="F265" s="192"/>
    </row>
    <row r="266" spans="1:6" hidden="1">
      <c r="A266" s="21"/>
      <c r="B266" s="23"/>
      <c r="C266" s="23"/>
      <c r="F266" s="191"/>
    </row>
    <row r="267" spans="1:6" hidden="1">
      <c r="A267" s="21"/>
      <c r="B267" s="44" t="s">
        <v>137</v>
      </c>
      <c r="C267" s="23"/>
      <c r="D267" s="4" t="s">
        <v>138</v>
      </c>
      <c r="E267" s="175" t="s">
        <v>119</v>
      </c>
      <c r="F267" s="193">
        <v>0</v>
      </c>
    </row>
    <row r="268" spans="1:6" hidden="1">
      <c r="A268" s="21"/>
      <c r="B268" s="23"/>
      <c r="C268" s="23"/>
      <c r="E268" s="174"/>
      <c r="F268" s="192"/>
    </row>
    <row r="269" spans="1:6" s="48" customFormat="1" hidden="1">
      <c r="A269" s="21"/>
      <c r="B269" s="48" t="s">
        <v>130</v>
      </c>
      <c r="C269" s="136" t="s">
        <v>197</v>
      </c>
      <c r="D269" s="48" t="s">
        <v>198</v>
      </c>
      <c r="E269" s="176">
        <f>+E261+E264+E267</f>
        <v>0</v>
      </c>
      <c r="F269" s="194">
        <f>+F261+F264+F267</f>
        <v>0</v>
      </c>
    </row>
    <row r="270" spans="1:6" s="48" customFormat="1" hidden="1">
      <c r="A270" s="147"/>
      <c r="B270" s="4"/>
      <c r="C270" s="4"/>
      <c r="D270" s="4"/>
      <c r="E270" s="173"/>
      <c r="F270" s="191"/>
    </row>
    <row r="271" spans="1:6" hidden="1">
      <c r="A271" s="21"/>
      <c r="B271" s="4"/>
      <c r="C271" s="4"/>
      <c r="F271" s="191"/>
    </row>
    <row r="272" spans="1:6" hidden="1">
      <c r="A272" s="133" t="s">
        <v>199</v>
      </c>
      <c r="B272" s="36" t="s">
        <v>124</v>
      </c>
      <c r="C272" s="136" t="s">
        <v>200</v>
      </c>
      <c r="D272" s="48" t="s">
        <v>201</v>
      </c>
      <c r="F272" s="191"/>
    </row>
    <row r="273" spans="1:6" s="44" customFormat="1" hidden="1">
      <c r="A273" s="21"/>
      <c r="B273" s="44" t="s">
        <v>126</v>
      </c>
      <c r="C273" s="23"/>
      <c r="D273" s="4" t="s">
        <v>127</v>
      </c>
      <c r="E273" s="175" t="s">
        <v>119</v>
      </c>
      <c r="F273" s="193">
        <v>0</v>
      </c>
    </row>
    <row r="274" spans="1:6" s="44" customFormat="1" hidden="1">
      <c r="A274" s="21"/>
      <c r="B274" s="23"/>
      <c r="C274" s="23"/>
      <c r="D274" s="4"/>
      <c r="E274" s="174"/>
      <c r="F274" s="192"/>
    </row>
    <row r="275" spans="1:6" s="44" customFormat="1" hidden="1">
      <c r="A275" s="21"/>
      <c r="B275" s="44" t="s">
        <v>128</v>
      </c>
      <c r="C275" s="23"/>
      <c r="D275" s="4" t="s">
        <v>129</v>
      </c>
      <c r="E275" s="175" t="s">
        <v>119</v>
      </c>
      <c r="F275" s="193">
        <v>0</v>
      </c>
    </row>
    <row r="276" spans="1:6" s="44" customFormat="1" hidden="1">
      <c r="A276" s="21"/>
      <c r="B276" s="23"/>
      <c r="C276" s="23"/>
      <c r="D276" s="4"/>
      <c r="E276" s="174"/>
      <c r="F276" s="192"/>
    </row>
    <row r="277" spans="1:6" s="44" customFormat="1" hidden="1">
      <c r="A277" s="92"/>
      <c r="B277" s="142"/>
      <c r="C277" s="142"/>
      <c r="D277" s="66"/>
      <c r="E277" s="186"/>
      <c r="F277" s="202"/>
    </row>
    <row r="278" spans="1:6" hidden="1">
      <c r="A278" s="21"/>
      <c r="B278" s="44" t="s">
        <v>137</v>
      </c>
      <c r="C278" s="23"/>
      <c r="D278" s="4" t="s">
        <v>138</v>
      </c>
      <c r="E278" s="175" t="s">
        <v>119</v>
      </c>
      <c r="F278" s="193">
        <v>0</v>
      </c>
    </row>
    <row r="279" spans="1:6" hidden="1">
      <c r="A279" s="21"/>
      <c r="B279" s="23"/>
      <c r="C279" s="23"/>
      <c r="E279" s="174"/>
      <c r="F279" s="192"/>
    </row>
    <row r="280" spans="1:6" s="48" customFormat="1" hidden="1">
      <c r="A280" s="134"/>
      <c r="B280" s="48" t="s">
        <v>130</v>
      </c>
      <c r="C280" s="136" t="s">
        <v>200</v>
      </c>
      <c r="D280" s="48" t="s">
        <v>201</v>
      </c>
      <c r="E280" s="176">
        <f>+E273+E275+E278</f>
        <v>0</v>
      </c>
      <c r="F280" s="194">
        <f>+F273+F275+F278</f>
        <v>0</v>
      </c>
    </row>
    <row r="281" spans="1:6" s="48" customFormat="1" hidden="1">
      <c r="A281" s="134"/>
      <c r="E281" s="176"/>
      <c r="F281" s="194"/>
    </row>
    <row r="282" spans="1:6" s="44" customFormat="1" hidden="1">
      <c r="A282" s="134"/>
      <c r="B282" s="48"/>
      <c r="C282" s="48"/>
      <c r="D282" s="48"/>
      <c r="E282" s="176"/>
      <c r="F282" s="194"/>
    </row>
    <row r="283" spans="1:6" s="44" customFormat="1" hidden="1">
      <c r="A283" s="133" t="s">
        <v>202</v>
      </c>
      <c r="B283" s="36" t="s">
        <v>124</v>
      </c>
      <c r="C283" s="136" t="s">
        <v>203</v>
      </c>
      <c r="D283" s="48" t="s">
        <v>204</v>
      </c>
      <c r="E283" s="174"/>
      <c r="F283" s="192"/>
    </row>
    <row r="284" spans="1:6" s="44" customFormat="1" hidden="1">
      <c r="A284" s="21"/>
      <c r="B284" s="44" t="s">
        <v>126</v>
      </c>
      <c r="C284" s="23"/>
      <c r="D284" s="4" t="s">
        <v>127</v>
      </c>
      <c r="E284" s="175" t="s">
        <v>119</v>
      </c>
      <c r="F284" s="193">
        <v>0</v>
      </c>
    </row>
    <row r="285" spans="1:6" s="44" customFormat="1" hidden="1">
      <c r="A285" s="21"/>
      <c r="B285" s="23"/>
      <c r="C285" s="23"/>
      <c r="D285" s="4"/>
      <c r="E285" s="174"/>
      <c r="F285" s="192"/>
    </row>
    <row r="286" spans="1:6" s="44" customFormat="1" hidden="1">
      <c r="A286" s="21"/>
      <c r="B286" s="23"/>
      <c r="C286" s="23"/>
      <c r="D286" s="4"/>
      <c r="E286" s="174"/>
      <c r="F286" s="192"/>
    </row>
    <row r="287" spans="1:6" s="44" customFormat="1" hidden="1">
      <c r="A287" s="21"/>
      <c r="B287" s="44" t="s">
        <v>128</v>
      </c>
      <c r="C287" s="23"/>
      <c r="D287" s="4" t="s">
        <v>129</v>
      </c>
      <c r="E287" s="175" t="s">
        <v>119</v>
      </c>
      <c r="F287" s="193">
        <v>0</v>
      </c>
    </row>
    <row r="288" spans="1:6" s="44" customFormat="1" hidden="1">
      <c r="A288" s="21"/>
      <c r="B288" s="23"/>
      <c r="C288" s="23"/>
      <c r="D288" s="4"/>
      <c r="E288" s="174"/>
      <c r="F288" s="192"/>
    </row>
    <row r="289" spans="1:6" hidden="1">
      <c r="A289" s="21"/>
      <c r="B289" s="23"/>
      <c r="C289" s="23"/>
      <c r="F289" s="191"/>
    </row>
    <row r="290" spans="1:6" hidden="1">
      <c r="A290" s="21"/>
      <c r="B290" s="44" t="s">
        <v>137</v>
      </c>
      <c r="C290" s="23"/>
      <c r="D290" s="4" t="s">
        <v>138</v>
      </c>
      <c r="E290" s="175" t="s">
        <v>119</v>
      </c>
      <c r="F290" s="193">
        <v>0</v>
      </c>
    </row>
    <row r="291" spans="1:6" hidden="1">
      <c r="A291" s="21"/>
      <c r="B291" s="23"/>
      <c r="C291" s="23"/>
      <c r="E291" s="174"/>
      <c r="F291" s="192"/>
    </row>
    <row r="292" spans="1:6" s="48" customFormat="1" hidden="1">
      <c r="A292" s="134"/>
      <c r="B292" s="48" t="s">
        <v>130</v>
      </c>
      <c r="C292" s="136" t="s">
        <v>203</v>
      </c>
      <c r="D292" s="48" t="s">
        <v>204</v>
      </c>
      <c r="E292" s="176">
        <f>+E284+E287+E290</f>
        <v>0</v>
      </c>
      <c r="F292" s="194">
        <f>+F284+F287+F290</f>
        <v>0</v>
      </c>
    </row>
    <row r="293" spans="1:6" s="48" customFormat="1" hidden="1">
      <c r="A293" s="134"/>
      <c r="E293" s="176"/>
      <c r="F293" s="194"/>
    </row>
    <row r="294" spans="1:6" s="44" customFormat="1" hidden="1">
      <c r="A294" s="21"/>
      <c r="B294" s="23"/>
      <c r="C294" s="23"/>
      <c r="D294" s="48"/>
      <c r="E294" s="174"/>
      <c r="F294" s="192"/>
    </row>
    <row r="295" spans="1:6" s="44" customFormat="1" hidden="1">
      <c r="A295" s="133" t="s">
        <v>205</v>
      </c>
      <c r="B295" s="36" t="s">
        <v>124</v>
      </c>
      <c r="C295" s="136" t="s">
        <v>153</v>
      </c>
      <c r="D295" s="270" t="s">
        <v>206</v>
      </c>
      <c r="E295" s="270"/>
      <c r="F295" s="191"/>
    </row>
    <row r="296" spans="1:6" s="44" customFormat="1" hidden="1">
      <c r="A296" s="21"/>
      <c r="B296" s="44" t="s">
        <v>126</v>
      </c>
      <c r="C296" s="23"/>
      <c r="D296" s="4" t="s">
        <v>127</v>
      </c>
      <c r="E296" s="175" t="s">
        <v>119</v>
      </c>
      <c r="F296" s="193">
        <v>0</v>
      </c>
    </row>
    <row r="297" spans="1:6" s="44" customFormat="1" hidden="1">
      <c r="A297" s="21"/>
      <c r="B297" s="23"/>
      <c r="C297" s="23"/>
      <c r="D297" s="4"/>
      <c r="E297" s="174"/>
      <c r="F297" s="192"/>
    </row>
    <row r="298" spans="1:6" s="44" customFormat="1" hidden="1">
      <c r="A298" s="21"/>
      <c r="B298" s="23"/>
      <c r="C298" s="23"/>
      <c r="D298" s="4"/>
      <c r="E298" s="174"/>
      <c r="F298" s="192"/>
    </row>
    <row r="299" spans="1:6" s="44" customFormat="1" hidden="1">
      <c r="A299" s="21"/>
      <c r="B299" s="44" t="s">
        <v>128</v>
      </c>
      <c r="C299" s="23"/>
      <c r="D299" s="4" t="s">
        <v>129</v>
      </c>
      <c r="E299" s="175" t="s">
        <v>119</v>
      </c>
      <c r="F299" s="193">
        <v>0</v>
      </c>
    </row>
    <row r="300" spans="1:6" s="44" customFormat="1" hidden="1">
      <c r="A300" s="21"/>
      <c r="B300" s="23"/>
      <c r="C300" s="23"/>
      <c r="D300" s="4"/>
      <c r="E300" s="174"/>
      <c r="F300" s="192"/>
    </row>
    <row r="301" spans="1:6" s="44" customFormat="1" hidden="1">
      <c r="A301" s="21"/>
      <c r="B301" s="23"/>
      <c r="C301" s="23"/>
      <c r="D301" s="4"/>
      <c r="E301" s="174"/>
      <c r="F301" s="192"/>
    </row>
    <row r="302" spans="1:6" s="44" customFormat="1" hidden="1">
      <c r="A302" s="21"/>
      <c r="B302" s="44" t="s">
        <v>137</v>
      </c>
      <c r="C302" s="23"/>
      <c r="D302" s="4" t="s">
        <v>138</v>
      </c>
      <c r="E302" s="175" t="s">
        <v>119</v>
      </c>
      <c r="F302" s="193">
        <v>0</v>
      </c>
    </row>
    <row r="303" spans="1:6" s="44" customFormat="1" hidden="1">
      <c r="A303" s="21"/>
      <c r="B303" s="23"/>
      <c r="C303" s="23"/>
      <c r="D303" s="4"/>
      <c r="E303" s="174"/>
      <c r="F303" s="192"/>
    </row>
    <row r="304" spans="1:6" s="44" customFormat="1" hidden="1">
      <c r="A304" s="21"/>
      <c r="B304" s="23"/>
      <c r="C304" s="23"/>
      <c r="D304" s="4"/>
      <c r="E304" s="174"/>
      <c r="F304" s="192"/>
    </row>
    <row r="305" spans="1:6" s="44" customFormat="1" ht="27.6" hidden="1">
      <c r="A305" s="134"/>
      <c r="B305" s="48" t="s">
        <v>130</v>
      </c>
      <c r="C305" s="136" t="s">
        <v>153</v>
      </c>
      <c r="D305" s="48" t="s">
        <v>207</v>
      </c>
      <c r="E305" s="176">
        <f>+E296+E299+E302</f>
        <v>0</v>
      </c>
      <c r="F305" s="194">
        <f>+F296+F299+F302</f>
        <v>0</v>
      </c>
    </row>
    <row r="306" spans="1:6" s="44" customFormat="1" hidden="1">
      <c r="A306" s="134"/>
      <c r="B306" s="48"/>
      <c r="C306" s="48"/>
      <c r="D306" s="48"/>
      <c r="E306" s="176"/>
      <c r="F306" s="194"/>
    </row>
    <row r="307" spans="1:6" s="44" customFormat="1" hidden="1">
      <c r="A307" s="279"/>
      <c r="B307" s="280"/>
      <c r="C307" s="163"/>
      <c r="D307" s="164"/>
      <c r="E307" s="183"/>
      <c r="F307" s="196"/>
    </row>
    <row r="308" spans="1:6" s="44" customFormat="1" hidden="1">
      <c r="A308" s="281" t="s">
        <v>208</v>
      </c>
      <c r="B308" s="282"/>
      <c r="C308" s="282"/>
      <c r="D308" s="135" t="s">
        <v>187</v>
      </c>
      <c r="E308" s="176">
        <f>+E305+E292+E280+E257+E245+E232+E220+E269</f>
        <v>0</v>
      </c>
      <c r="F308" s="194">
        <f>+F305+F292+F280+F257+F245+F232+F220+F269</f>
        <v>0</v>
      </c>
    </row>
    <row r="309" spans="1:6" s="44" customFormat="1" hidden="1">
      <c r="A309" s="165"/>
      <c r="B309" s="166"/>
      <c r="C309" s="166"/>
      <c r="D309" s="135"/>
      <c r="E309" s="180"/>
      <c r="F309" s="199"/>
    </row>
    <row r="310" spans="1:6" s="44" customFormat="1" hidden="1">
      <c r="A310" s="38"/>
      <c r="B310" s="136"/>
      <c r="C310" s="23"/>
      <c r="D310" s="48"/>
      <c r="E310" s="180"/>
      <c r="F310" s="199"/>
    </row>
    <row r="311" spans="1:6" s="44" customFormat="1" hidden="1">
      <c r="A311" s="21"/>
      <c r="B311" s="23"/>
      <c r="C311" s="23"/>
      <c r="D311" s="48"/>
      <c r="E311" s="176"/>
      <c r="F311" s="194"/>
    </row>
    <row r="312" spans="1:6" s="44" customFormat="1" ht="14.4" thickBot="1">
      <c r="A312" s="283" t="s">
        <v>120</v>
      </c>
      <c r="B312" s="284"/>
      <c r="C312" s="131" t="s">
        <v>144</v>
      </c>
      <c r="D312" s="145" t="s">
        <v>209</v>
      </c>
      <c r="E312" s="182"/>
      <c r="F312" s="201"/>
    </row>
    <row r="313" spans="1:6" s="44" customFormat="1" ht="14.4" thickTop="1">
      <c r="A313" s="21"/>
      <c r="B313" s="23"/>
      <c r="C313" s="23"/>
      <c r="D313" s="48"/>
      <c r="E313" s="176"/>
      <c r="F313" s="194"/>
    </row>
    <row r="314" spans="1:6">
      <c r="A314" s="133" t="s">
        <v>210</v>
      </c>
      <c r="B314" s="36" t="s">
        <v>124</v>
      </c>
      <c r="C314" s="136" t="s">
        <v>121</v>
      </c>
      <c r="D314" s="48" t="s">
        <v>211</v>
      </c>
      <c r="E314" s="174"/>
      <c r="F314" s="192"/>
    </row>
    <row r="315" spans="1:6">
      <c r="A315" s="21"/>
      <c r="B315" s="44" t="s">
        <v>126</v>
      </c>
      <c r="C315" s="23"/>
      <c r="D315" s="4" t="s">
        <v>127</v>
      </c>
      <c r="E315" s="175">
        <v>0</v>
      </c>
      <c r="F315" s="193">
        <v>0</v>
      </c>
    </row>
    <row r="316" spans="1:6">
      <c r="A316" s="21"/>
      <c r="B316" s="23"/>
      <c r="C316" s="23"/>
      <c r="E316" s="174"/>
      <c r="F316" s="192"/>
    </row>
    <row r="317" spans="1:6" s="48" customFormat="1">
      <c r="A317" s="21"/>
      <c r="B317" s="23"/>
      <c r="C317" s="23"/>
      <c r="D317" s="4"/>
      <c r="E317" s="174"/>
      <c r="F317" s="192"/>
    </row>
    <row r="318" spans="1:6" s="48" customFormat="1">
      <c r="A318" s="21"/>
      <c r="B318" s="44" t="s">
        <v>128</v>
      </c>
      <c r="C318" s="23"/>
      <c r="D318" s="4" t="s">
        <v>129</v>
      </c>
      <c r="E318" s="175">
        <v>0</v>
      </c>
      <c r="F318" s="193">
        <v>2735.24</v>
      </c>
    </row>
    <row r="319" spans="1:6" s="48" customFormat="1">
      <c r="A319" s="21"/>
      <c r="B319" s="23"/>
      <c r="C319" s="23"/>
      <c r="D319" s="4"/>
      <c r="E319" s="174"/>
      <c r="F319" s="192"/>
    </row>
    <row r="320" spans="1:6" s="44" customFormat="1">
      <c r="A320" s="21"/>
      <c r="B320" s="23"/>
      <c r="C320" s="23"/>
      <c r="D320" s="4"/>
      <c r="E320" s="174"/>
      <c r="F320" s="192"/>
    </row>
    <row r="321" spans="1:6" s="44" customFormat="1">
      <c r="A321" s="21"/>
      <c r="B321" s="44" t="s">
        <v>137</v>
      </c>
      <c r="C321" s="23"/>
      <c r="D321" s="4" t="s">
        <v>138</v>
      </c>
      <c r="E321" s="175">
        <v>0</v>
      </c>
      <c r="F321" s="193">
        <v>0</v>
      </c>
    </row>
    <row r="322" spans="1:6" s="44" customFormat="1">
      <c r="A322" s="21"/>
      <c r="B322" s="23"/>
      <c r="C322" s="23"/>
      <c r="D322" s="4"/>
      <c r="E322" s="174"/>
      <c r="F322" s="192"/>
    </row>
    <row r="323" spans="1:6" s="44" customFormat="1">
      <c r="A323" s="21"/>
      <c r="B323" s="141" t="s">
        <v>130</v>
      </c>
      <c r="C323" s="136" t="s">
        <v>121</v>
      </c>
      <c r="D323" s="48" t="s">
        <v>211</v>
      </c>
      <c r="E323" s="184">
        <f>+E315+E318+E321</f>
        <v>0</v>
      </c>
      <c r="F323" s="203">
        <f>+F315+F318+F321</f>
        <v>2735.24</v>
      </c>
    </row>
    <row r="324" spans="1:6" s="44" customFormat="1">
      <c r="A324" s="21"/>
      <c r="B324" s="23"/>
      <c r="C324" s="23"/>
      <c r="D324" s="4"/>
      <c r="E324" s="174"/>
      <c r="F324" s="192"/>
    </row>
    <row r="325" spans="1:6">
      <c r="A325" s="133" t="s">
        <v>212</v>
      </c>
      <c r="B325" s="36" t="s">
        <v>124</v>
      </c>
      <c r="C325" s="136" t="s">
        <v>132</v>
      </c>
      <c r="D325" s="48" t="s">
        <v>213</v>
      </c>
      <c r="E325" s="174"/>
      <c r="F325" s="192"/>
    </row>
    <row r="326" spans="1:6">
      <c r="A326" s="21"/>
      <c r="B326" s="44" t="s">
        <v>126</v>
      </c>
      <c r="C326" s="23"/>
      <c r="D326" s="4" t="s">
        <v>127</v>
      </c>
      <c r="E326" s="175">
        <v>161260</v>
      </c>
      <c r="F326" s="193">
        <v>146214.76</v>
      </c>
    </row>
    <row r="327" spans="1:6">
      <c r="A327" s="21"/>
      <c r="B327" s="23"/>
      <c r="C327" s="23"/>
      <c r="E327" s="174"/>
      <c r="F327" s="192"/>
    </row>
    <row r="328" spans="1:6" s="44" customFormat="1">
      <c r="A328" s="21"/>
      <c r="B328" s="23"/>
      <c r="C328" s="23"/>
      <c r="D328" s="4"/>
      <c r="E328" s="174"/>
      <c r="F328" s="192"/>
    </row>
    <row r="329" spans="1:6" s="44" customFormat="1">
      <c r="A329" s="21"/>
      <c r="B329" s="44" t="s">
        <v>128</v>
      </c>
      <c r="C329" s="23"/>
      <c r="D329" s="4" t="s">
        <v>129</v>
      </c>
      <c r="E329" s="175">
        <v>0</v>
      </c>
      <c r="F329" s="193">
        <v>0</v>
      </c>
    </row>
    <row r="330" spans="1:6" s="44" customFormat="1">
      <c r="A330" s="21"/>
      <c r="B330" s="23"/>
      <c r="C330" s="23"/>
      <c r="D330" s="4"/>
      <c r="E330" s="174"/>
      <c r="F330" s="192"/>
    </row>
    <row r="331" spans="1:6" s="44" customFormat="1">
      <c r="A331" s="21"/>
      <c r="B331" s="23"/>
      <c r="C331" s="23"/>
      <c r="D331" s="4"/>
      <c r="E331" s="174"/>
      <c r="F331" s="192"/>
    </row>
    <row r="332" spans="1:6" s="44" customFormat="1">
      <c r="A332" s="21"/>
      <c r="B332" s="44" t="s">
        <v>137</v>
      </c>
      <c r="C332" s="23"/>
      <c r="D332" s="4" t="s">
        <v>138</v>
      </c>
      <c r="E332" s="175">
        <v>0</v>
      </c>
      <c r="F332" s="193">
        <v>0</v>
      </c>
    </row>
    <row r="333" spans="1:6" s="44" customFormat="1">
      <c r="A333" s="21"/>
      <c r="B333" s="23"/>
      <c r="C333" s="23"/>
      <c r="D333" s="4"/>
      <c r="E333" s="174"/>
      <c r="F333" s="192"/>
    </row>
    <row r="334" spans="1:6" s="44" customFormat="1">
      <c r="A334" s="21"/>
      <c r="B334" s="23"/>
      <c r="C334" s="23"/>
      <c r="D334" s="4"/>
      <c r="E334" s="174"/>
      <c r="F334" s="192"/>
    </row>
    <row r="335" spans="1:6" s="44" customFormat="1">
      <c r="A335" s="21"/>
      <c r="B335" s="141" t="s">
        <v>130</v>
      </c>
      <c r="C335" s="136" t="s">
        <v>132</v>
      </c>
      <c r="D335" s="48" t="s">
        <v>213</v>
      </c>
      <c r="E335" s="184">
        <f>+E326+E329+E332</f>
        <v>161260</v>
      </c>
      <c r="F335" s="203">
        <f>+F326+F329+F332</f>
        <v>146214.76</v>
      </c>
    </row>
    <row r="336" spans="1:6" s="44" customFormat="1">
      <c r="A336" s="21"/>
      <c r="B336" s="141"/>
      <c r="C336" s="136"/>
      <c r="D336" s="48"/>
      <c r="E336" s="174"/>
      <c r="F336" s="192"/>
    </row>
    <row r="337" spans="1:6">
      <c r="A337" s="21"/>
      <c r="B337" s="23"/>
      <c r="C337" s="23"/>
      <c r="E337" s="174"/>
      <c r="F337" s="192"/>
    </row>
    <row r="338" spans="1:6" ht="12.75" customHeight="1">
      <c r="A338" s="133" t="s">
        <v>214</v>
      </c>
      <c r="B338" s="36" t="s">
        <v>124</v>
      </c>
      <c r="C338" s="136" t="s">
        <v>135</v>
      </c>
      <c r="D338" s="270" t="s">
        <v>215</v>
      </c>
      <c r="E338" s="270"/>
      <c r="F338" s="192"/>
    </row>
    <row r="339" spans="1:6">
      <c r="A339" s="21"/>
      <c r="B339" s="44" t="s">
        <v>126</v>
      </c>
      <c r="C339" s="23"/>
      <c r="D339" s="4" t="s">
        <v>127</v>
      </c>
      <c r="E339" s="175" t="s">
        <v>119</v>
      </c>
      <c r="F339" s="193">
        <v>0</v>
      </c>
    </row>
    <row r="340" spans="1:6">
      <c r="A340" s="21"/>
      <c r="B340" s="23"/>
      <c r="C340" s="23"/>
      <c r="E340" s="174"/>
      <c r="F340" s="192"/>
    </row>
    <row r="341" spans="1:6" s="48" customFormat="1">
      <c r="A341" s="21"/>
      <c r="B341" s="23"/>
      <c r="C341" s="23"/>
      <c r="D341" s="4"/>
      <c r="E341" s="174"/>
      <c r="F341" s="192"/>
    </row>
    <row r="342" spans="1:6" s="48" customFormat="1">
      <c r="A342" s="21"/>
      <c r="B342" s="44" t="s">
        <v>128</v>
      </c>
      <c r="C342" s="23"/>
      <c r="D342" s="4" t="s">
        <v>129</v>
      </c>
      <c r="E342" s="175" t="s">
        <v>119</v>
      </c>
      <c r="F342" s="193">
        <v>0</v>
      </c>
    </row>
    <row r="343" spans="1:6" s="48" customFormat="1">
      <c r="A343" s="21"/>
      <c r="B343" s="23"/>
      <c r="C343" s="23"/>
      <c r="D343" s="4"/>
      <c r="E343" s="174"/>
      <c r="F343" s="192"/>
    </row>
    <row r="344" spans="1:6" s="44" customFormat="1">
      <c r="A344" s="21"/>
      <c r="B344" s="23"/>
      <c r="C344" s="23"/>
      <c r="D344" s="4"/>
      <c r="E344" s="174"/>
      <c r="F344" s="192"/>
    </row>
    <row r="345" spans="1:6" s="44" customFormat="1">
      <c r="A345" s="21"/>
      <c r="B345" s="44" t="s">
        <v>137</v>
      </c>
      <c r="C345" s="23"/>
      <c r="D345" s="4" t="s">
        <v>138</v>
      </c>
      <c r="E345" s="175" t="s">
        <v>119</v>
      </c>
      <c r="F345" s="193">
        <v>0</v>
      </c>
    </row>
    <row r="346" spans="1:6" s="44" customFormat="1">
      <c r="A346" s="21"/>
      <c r="B346" s="23"/>
      <c r="C346" s="23"/>
      <c r="D346" s="4"/>
      <c r="E346" s="174"/>
      <c r="F346" s="192"/>
    </row>
    <row r="347" spans="1:6" s="44" customFormat="1" ht="27.6">
      <c r="A347" s="21"/>
      <c r="B347" s="141" t="s">
        <v>130</v>
      </c>
      <c r="C347" s="136" t="s">
        <v>135</v>
      </c>
      <c r="D347" s="48" t="s">
        <v>215</v>
      </c>
      <c r="E347" s="184">
        <f>+E339+E342+E345</f>
        <v>0</v>
      </c>
      <c r="F347" s="203">
        <f>+F339+F342+F345</f>
        <v>0</v>
      </c>
    </row>
    <row r="348" spans="1:6" s="44" customFormat="1">
      <c r="A348" s="21"/>
      <c r="B348" s="141"/>
      <c r="C348" s="136"/>
      <c r="D348" s="48"/>
      <c r="E348" s="174"/>
      <c r="F348" s="192"/>
    </row>
    <row r="349" spans="1:6">
      <c r="A349" s="279"/>
      <c r="B349" s="280"/>
      <c r="C349" s="163"/>
      <c r="D349" s="164"/>
      <c r="E349" s="183"/>
      <c r="F349" s="196"/>
    </row>
    <row r="350" spans="1:6">
      <c r="A350" s="281" t="s">
        <v>216</v>
      </c>
      <c r="B350" s="282"/>
      <c r="C350" s="282"/>
      <c r="D350" s="135" t="s">
        <v>209</v>
      </c>
      <c r="E350" s="176">
        <f>+E347+E335+E323</f>
        <v>161260</v>
      </c>
      <c r="F350" s="194">
        <f>+F347+F335+F323</f>
        <v>148950</v>
      </c>
    </row>
    <row r="351" spans="1:6">
      <c r="A351" s="165"/>
      <c r="B351" s="166"/>
      <c r="C351" s="166"/>
      <c r="D351" s="135"/>
      <c r="E351" s="180"/>
      <c r="F351" s="199"/>
    </row>
    <row r="352" spans="1:6" s="48" customFormat="1">
      <c r="A352" s="21"/>
      <c r="B352" s="23"/>
      <c r="C352" s="23"/>
      <c r="E352" s="176"/>
      <c r="F352" s="194"/>
    </row>
    <row r="353" spans="1:6" s="48" customFormat="1" ht="14.4" hidden="1" thickBot="1">
      <c r="A353" s="283" t="s">
        <v>120</v>
      </c>
      <c r="B353" s="284"/>
      <c r="C353" s="131" t="s">
        <v>147</v>
      </c>
      <c r="D353" s="145" t="s">
        <v>217</v>
      </c>
      <c r="E353" s="181"/>
      <c r="F353" s="200"/>
    </row>
    <row r="354" spans="1:6" s="48" customFormat="1" ht="14.4" hidden="1" thickTop="1">
      <c r="A354" s="21"/>
      <c r="B354" s="23"/>
      <c r="C354" s="23"/>
      <c r="E354" s="176"/>
      <c r="F354" s="194"/>
    </row>
    <row r="355" spans="1:6" s="44" customFormat="1" hidden="1">
      <c r="A355" s="133" t="s">
        <v>218</v>
      </c>
      <c r="B355" s="36" t="s">
        <v>124</v>
      </c>
      <c r="C355" s="136" t="s">
        <v>219</v>
      </c>
      <c r="D355" s="48" t="s">
        <v>220</v>
      </c>
      <c r="E355" s="174"/>
      <c r="F355" s="192"/>
    </row>
    <row r="356" spans="1:6" s="44" customFormat="1" hidden="1">
      <c r="A356" s="21"/>
      <c r="B356" s="44" t="s">
        <v>126</v>
      </c>
      <c r="C356" s="23"/>
      <c r="D356" s="4" t="s">
        <v>127</v>
      </c>
      <c r="E356" s="175" t="s">
        <v>119</v>
      </c>
      <c r="F356" s="193">
        <v>0</v>
      </c>
    </row>
    <row r="357" spans="1:6" s="44" customFormat="1" hidden="1">
      <c r="A357" s="21"/>
      <c r="B357" s="23"/>
      <c r="C357" s="23"/>
      <c r="D357" s="4"/>
      <c r="E357" s="174"/>
      <c r="F357" s="192"/>
    </row>
    <row r="358" spans="1:6" s="44" customFormat="1" hidden="1">
      <c r="A358" s="21"/>
      <c r="B358" s="23"/>
      <c r="C358" s="23"/>
      <c r="D358" s="4"/>
      <c r="E358" s="174"/>
      <c r="F358" s="192"/>
    </row>
    <row r="359" spans="1:6" s="44" customFormat="1" hidden="1">
      <c r="A359" s="21"/>
      <c r="B359" s="44" t="s">
        <v>128</v>
      </c>
      <c r="C359" s="23"/>
      <c r="D359" s="4" t="s">
        <v>129</v>
      </c>
      <c r="E359" s="175" t="s">
        <v>119</v>
      </c>
      <c r="F359" s="193">
        <v>0</v>
      </c>
    </row>
    <row r="360" spans="1:6" s="44" customFormat="1" hidden="1">
      <c r="A360" s="21"/>
      <c r="B360" s="23"/>
      <c r="C360" s="23"/>
      <c r="D360" s="4"/>
      <c r="E360" s="174"/>
      <c r="F360" s="192"/>
    </row>
    <row r="361" spans="1:6" s="44" customFormat="1" hidden="1">
      <c r="A361" s="21"/>
      <c r="B361" s="23"/>
      <c r="C361" s="23"/>
      <c r="D361" s="4"/>
      <c r="E361" s="174"/>
      <c r="F361" s="192"/>
    </row>
    <row r="362" spans="1:6" s="44" customFormat="1" hidden="1">
      <c r="A362" s="21"/>
      <c r="B362" s="44" t="s">
        <v>137</v>
      </c>
      <c r="C362" s="23"/>
      <c r="D362" s="4" t="s">
        <v>138</v>
      </c>
      <c r="E362" s="175" t="s">
        <v>119</v>
      </c>
      <c r="F362" s="193">
        <v>0</v>
      </c>
    </row>
    <row r="363" spans="1:6" s="44" customFormat="1" hidden="1">
      <c r="A363" s="21"/>
      <c r="B363" s="23"/>
      <c r="C363" s="23"/>
      <c r="D363" s="4"/>
      <c r="E363" s="174"/>
      <c r="F363" s="192"/>
    </row>
    <row r="364" spans="1:6" s="44" customFormat="1" hidden="1">
      <c r="A364" s="21"/>
      <c r="B364" s="23"/>
      <c r="C364" s="23"/>
      <c r="D364" s="4"/>
      <c r="E364" s="174"/>
      <c r="F364" s="192"/>
    </row>
    <row r="365" spans="1:6" s="44" customFormat="1" hidden="1">
      <c r="A365" s="21"/>
      <c r="B365" s="141" t="s">
        <v>130</v>
      </c>
      <c r="C365" s="136" t="s">
        <v>219</v>
      </c>
      <c r="D365" s="48" t="s">
        <v>220</v>
      </c>
      <c r="E365" s="184">
        <f>+E356+E359+E362</f>
        <v>0</v>
      </c>
      <c r="F365" s="203">
        <f>+F356+F359+F362</f>
        <v>0</v>
      </c>
    </row>
    <row r="366" spans="1:6" s="44" customFormat="1" hidden="1">
      <c r="A366" s="21"/>
      <c r="B366" s="23"/>
      <c r="C366" s="23"/>
      <c r="D366" s="4"/>
      <c r="E366" s="174"/>
      <c r="F366" s="192"/>
    </row>
    <row r="367" spans="1:6" s="44" customFormat="1" hidden="1">
      <c r="A367" s="92"/>
      <c r="B367" s="142"/>
      <c r="C367" s="142"/>
      <c r="D367" s="66"/>
      <c r="E367" s="178"/>
      <c r="F367" s="197"/>
    </row>
    <row r="368" spans="1:6" s="44" customFormat="1" hidden="1">
      <c r="A368" s="133" t="s">
        <v>221</v>
      </c>
      <c r="B368" s="36" t="s">
        <v>124</v>
      </c>
      <c r="C368" s="136" t="s">
        <v>181</v>
      </c>
      <c r="D368" s="48" t="s">
        <v>222</v>
      </c>
      <c r="E368" s="174"/>
      <c r="F368" s="192"/>
    </row>
    <row r="369" spans="1:6" s="44" customFormat="1" hidden="1">
      <c r="A369" s="21"/>
      <c r="B369" s="44" t="s">
        <v>126</v>
      </c>
      <c r="C369" s="23"/>
      <c r="D369" s="4" t="s">
        <v>127</v>
      </c>
      <c r="E369" s="175" t="s">
        <v>119</v>
      </c>
      <c r="F369" s="193">
        <v>0</v>
      </c>
    </row>
    <row r="370" spans="1:6" s="44" customFormat="1" hidden="1">
      <c r="A370" s="21"/>
      <c r="B370" s="23"/>
      <c r="C370" s="23"/>
      <c r="D370" s="4"/>
      <c r="E370" s="174"/>
      <c r="F370" s="192"/>
    </row>
    <row r="371" spans="1:6" s="44" customFormat="1" hidden="1">
      <c r="A371" s="21"/>
      <c r="B371" s="23"/>
      <c r="C371" s="23"/>
      <c r="D371" s="4"/>
      <c r="E371" s="174"/>
      <c r="F371" s="192"/>
    </row>
    <row r="372" spans="1:6" s="44" customFormat="1" hidden="1">
      <c r="A372" s="21"/>
      <c r="B372" s="44" t="s">
        <v>128</v>
      </c>
      <c r="C372" s="23"/>
      <c r="D372" s="4" t="s">
        <v>129</v>
      </c>
      <c r="E372" s="175" t="s">
        <v>119</v>
      </c>
      <c r="F372" s="193">
        <v>0</v>
      </c>
    </row>
    <row r="373" spans="1:6" s="44" customFormat="1" hidden="1">
      <c r="A373" s="21"/>
      <c r="B373" s="23"/>
      <c r="C373" s="23"/>
      <c r="D373" s="4"/>
      <c r="E373" s="174"/>
      <c r="F373" s="192"/>
    </row>
    <row r="374" spans="1:6" s="44" customFormat="1" hidden="1">
      <c r="A374" s="21"/>
      <c r="B374" s="23"/>
      <c r="C374" s="23"/>
      <c r="D374" s="4"/>
      <c r="E374" s="173"/>
      <c r="F374" s="191"/>
    </row>
    <row r="375" spans="1:6" s="44" customFormat="1" hidden="1">
      <c r="A375" s="21"/>
      <c r="B375" s="44" t="s">
        <v>137</v>
      </c>
      <c r="C375" s="23"/>
      <c r="D375" s="4" t="s">
        <v>138</v>
      </c>
      <c r="E375" s="175" t="s">
        <v>119</v>
      </c>
      <c r="F375" s="193">
        <v>0</v>
      </c>
    </row>
    <row r="376" spans="1:6" hidden="1">
      <c r="A376" s="21"/>
      <c r="B376" s="23"/>
      <c r="C376" s="23"/>
      <c r="E376" s="174"/>
      <c r="F376" s="192"/>
    </row>
    <row r="377" spans="1:6" hidden="1">
      <c r="A377" s="21"/>
      <c r="B377" s="23"/>
      <c r="C377" s="23"/>
      <c r="E377" s="174"/>
      <c r="F377" s="192"/>
    </row>
    <row r="378" spans="1:6" hidden="1">
      <c r="A378" s="21"/>
      <c r="B378" s="141" t="s">
        <v>130</v>
      </c>
      <c r="C378" s="136" t="s">
        <v>181</v>
      </c>
      <c r="D378" s="48" t="s">
        <v>222</v>
      </c>
      <c r="E378" s="184">
        <f>+E369+E372+E375</f>
        <v>0</v>
      </c>
      <c r="F378" s="203">
        <f>+F369+F372+F375</f>
        <v>0</v>
      </c>
    </row>
    <row r="379" spans="1:6" s="48" customFormat="1" hidden="1">
      <c r="A379" s="21"/>
      <c r="B379" s="141"/>
      <c r="C379" s="136"/>
      <c r="E379" s="174"/>
      <c r="F379" s="192"/>
    </row>
    <row r="380" spans="1:6" s="48" customFormat="1" hidden="1">
      <c r="A380" s="21"/>
      <c r="B380" s="23"/>
      <c r="C380" s="23"/>
      <c r="D380" s="4"/>
      <c r="E380" s="174"/>
      <c r="F380" s="192"/>
    </row>
    <row r="381" spans="1:6" s="48" customFormat="1" hidden="1">
      <c r="A381" s="21"/>
      <c r="B381" s="23"/>
      <c r="C381" s="23"/>
      <c r="D381" s="4"/>
      <c r="E381" s="174"/>
      <c r="F381" s="192"/>
    </row>
    <row r="382" spans="1:6" s="48" customFormat="1" hidden="1">
      <c r="A382" s="21"/>
      <c r="B382" s="23"/>
      <c r="C382" s="23"/>
      <c r="D382" s="4"/>
      <c r="E382" s="174"/>
      <c r="F382" s="192"/>
    </row>
    <row r="383" spans="1:6" hidden="1">
      <c r="A383" s="133" t="s">
        <v>223</v>
      </c>
      <c r="B383" s="36" t="s">
        <v>124</v>
      </c>
      <c r="C383" s="136" t="s">
        <v>135</v>
      </c>
      <c r="D383" s="270" t="s">
        <v>224</v>
      </c>
      <c r="E383" s="270"/>
      <c r="F383" s="192"/>
    </row>
    <row r="384" spans="1:6" s="143" customFormat="1" hidden="1">
      <c r="A384" s="21"/>
      <c r="B384" s="44" t="s">
        <v>126</v>
      </c>
      <c r="C384" s="23"/>
      <c r="D384" s="4" t="s">
        <v>127</v>
      </c>
      <c r="E384" s="175" t="s">
        <v>119</v>
      </c>
      <c r="F384" s="193">
        <v>0</v>
      </c>
    </row>
    <row r="385" spans="1:6" s="143" customFormat="1" hidden="1">
      <c r="A385" s="21"/>
      <c r="B385" s="23"/>
      <c r="C385" s="23"/>
      <c r="D385" s="4"/>
      <c r="E385" s="174"/>
      <c r="F385" s="192"/>
    </row>
    <row r="386" spans="1:6" s="143" customFormat="1" hidden="1">
      <c r="A386" s="21"/>
      <c r="B386" s="23"/>
      <c r="C386" s="23"/>
      <c r="D386" s="4"/>
      <c r="E386" s="174"/>
      <c r="F386" s="192"/>
    </row>
    <row r="387" spans="1:6" s="143" customFormat="1" hidden="1">
      <c r="A387" s="21"/>
      <c r="B387" s="23"/>
      <c r="C387" s="23"/>
      <c r="D387" s="4"/>
      <c r="E387" s="174"/>
      <c r="F387" s="192"/>
    </row>
    <row r="388" spans="1:6" s="143" customFormat="1" hidden="1">
      <c r="A388" s="21"/>
      <c r="B388" s="23"/>
      <c r="C388" s="23"/>
      <c r="D388" s="4"/>
      <c r="E388" s="174"/>
      <c r="F388" s="192"/>
    </row>
    <row r="389" spans="1:6" s="143" customFormat="1" hidden="1">
      <c r="A389" s="21"/>
      <c r="B389" s="44" t="s">
        <v>128</v>
      </c>
      <c r="C389" s="23"/>
      <c r="D389" s="4" t="s">
        <v>129</v>
      </c>
      <c r="E389" s="175" t="s">
        <v>119</v>
      </c>
      <c r="F389" s="193">
        <v>0</v>
      </c>
    </row>
    <row r="390" spans="1:6" hidden="1">
      <c r="A390" s="21"/>
      <c r="B390" s="23"/>
      <c r="C390" s="23"/>
      <c r="E390" s="174"/>
      <c r="F390" s="192"/>
    </row>
    <row r="391" spans="1:6" hidden="1">
      <c r="A391" s="21"/>
      <c r="B391" s="23"/>
      <c r="C391" s="23"/>
      <c r="E391" s="174"/>
      <c r="F391" s="192"/>
    </row>
    <row r="392" spans="1:6" hidden="1">
      <c r="A392" s="21"/>
      <c r="B392" s="23"/>
      <c r="C392" s="23"/>
      <c r="E392" s="174"/>
      <c r="F392" s="192"/>
    </row>
    <row r="393" spans="1:6" hidden="1">
      <c r="A393" s="21"/>
      <c r="B393" s="23"/>
      <c r="C393" s="23"/>
      <c r="F393" s="191"/>
    </row>
    <row r="394" spans="1:6" hidden="1">
      <c r="A394" s="21"/>
      <c r="B394" s="44" t="s">
        <v>137</v>
      </c>
      <c r="C394" s="23"/>
      <c r="D394" s="4" t="s">
        <v>138</v>
      </c>
      <c r="E394" s="175" t="s">
        <v>119</v>
      </c>
      <c r="F394" s="193">
        <v>0</v>
      </c>
    </row>
    <row r="395" spans="1:6" hidden="1">
      <c r="A395" s="21"/>
      <c r="B395" s="23"/>
      <c r="C395" s="23"/>
      <c r="E395" s="174"/>
      <c r="F395" s="192"/>
    </row>
    <row r="396" spans="1:6" hidden="1">
      <c r="A396" s="21"/>
      <c r="B396" s="23"/>
      <c r="C396" s="23"/>
      <c r="E396" s="174"/>
      <c r="F396" s="192"/>
    </row>
    <row r="397" spans="1:6" hidden="1">
      <c r="A397" s="21"/>
      <c r="B397" s="23"/>
      <c r="C397" s="23"/>
      <c r="E397" s="174"/>
      <c r="F397" s="192"/>
    </row>
    <row r="398" spans="1:6" hidden="1">
      <c r="A398" s="21"/>
      <c r="B398" s="23"/>
      <c r="C398" s="23"/>
      <c r="E398" s="174"/>
      <c r="F398" s="192"/>
    </row>
    <row r="399" spans="1:6" ht="27.6" hidden="1">
      <c r="A399" s="21"/>
      <c r="B399" s="141" t="s">
        <v>130</v>
      </c>
      <c r="C399" s="136" t="s">
        <v>135</v>
      </c>
      <c r="D399" s="48" t="s">
        <v>225</v>
      </c>
      <c r="E399" s="184">
        <f>+E384+E389+E394</f>
        <v>0</v>
      </c>
      <c r="F399" s="203">
        <f>+F384+F389+F394</f>
        <v>0</v>
      </c>
    </row>
    <row r="400" spans="1:6" hidden="1">
      <c r="A400" s="21"/>
      <c r="B400" s="141"/>
      <c r="C400" s="136"/>
      <c r="D400" s="48"/>
      <c r="E400" s="174"/>
      <c r="F400" s="192"/>
    </row>
    <row r="401" spans="1:6" hidden="1">
      <c r="A401" s="21"/>
      <c r="B401" s="23"/>
      <c r="C401" s="23"/>
      <c r="E401" s="174"/>
      <c r="F401" s="192"/>
    </row>
    <row r="402" spans="1:6" hidden="1">
      <c r="A402" s="21"/>
      <c r="B402" s="23"/>
      <c r="C402" s="23"/>
      <c r="E402" s="174"/>
      <c r="F402" s="192"/>
    </row>
    <row r="403" spans="1:6" hidden="1">
      <c r="A403" s="21"/>
      <c r="B403" s="23"/>
      <c r="C403" s="23"/>
      <c r="E403" s="174"/>
      <c r="F403" s="192"/>
    </row>
    <row r="404" spans="1:6" hidden="1">
      <c r="A404" s="279"/>
      <c r="B404" s="280"/>
      <c r="C404" s="163"/>
      <c r="D404" s="164"/>
      <c r="E404" s="179"/>
      <c r="F404" s="198"/>
    </row>
    <row r="405" spans="1:6" hidden="1">
      <c r="A405" s="281" t="s">
        <v>226</v>
      </c>
      <c r="B405" s="282"/>
      <c r="C405" s="282"/>
      <c r="D405" s="135" t="s">
        <v>217</v>
      </c>
      <c r="E405" s="176">
        <f>+E399+E378+E365</f>
        <v>0</v>
      </c>
      <c r="F405" s="194">
        <f>+F399+F378+F365</f>
        <v>0</v>
      </c>
    </row>
    <row r="406" spans="1:6" hidden="1">
      <c r="A406" s="38"/>
      <c r="B406" s="136"/>
      <c r="C406" s="23"/>
      <c r="D406" s="48"/>
      <c r="E406" s="180"/>
      <c r="F406" s="199"/>
    </row>
    <row r="407" spans="1:6" hidden="1">
      <c r="A407" s="38"/>
      <c r="B407" s="136"/>
      <c r="C407" s="23"/>
      <c r="D407" s="48"/>
      <c r="E407" s="180"/>
      <c r="F407" s="199"/>
    </row>
    <row r="408" spans="1:6" hidden="1">
      <c r="A408" s="38"/>
      <c r="B408" s="136"/>
      <c r="C408" s="23"/>
      <c r="D408" s="48"/>
      <c r="E408" s="180"/>
      <c r="F408" s="199"/>
    </row>
    <row r="409" spans="1:6" hidden="1">
      <c r="A409" s="92"/>
      <c r="B409" s="142"/>
      <c r="C409" s="142"/>
      <c r="D409" s="138"/>
      <c r="E409" s="185"/>
      <c r="F409" s="204"/>
    </row>
    <row r="410" spans="1:6" hidden="1">
      <c r="A410" s="21"/>
      <c r="B410" s="23"/>
      <c r="C410" s="23"/>
      <c r="F410" s="191"/>
    </row>
    <row r="411" spans="1:6" ht="14.4" thickBot="1">
      <c r="A411" s="283" t="s">
        <v>120</v>
      </c>
      <c r="B411" s="284"/>
      <c r="C411" s="131" t="s">
        <v>150</v>
      </c>
      <c r="D411" s="145" t="s">
        <v>227</v>
      </c>
      <c r="E411" s="181"/>
      <c r="F411" s="200"/>
    </row>
    <row r="412" spans="1:6" ht="14.4" thickTop="1">
      <c r="A412" s="114"/>
      <c r="B412" s="115"/>
      <c r="C412" s="148"/>
      <c r="D412" s="135"/>
      <c r="E412" s="176"/>
      <c r="F412" s="194"/>
    </row>
    <row r="413" spans="1:6">
      <c r="A413" s="133" t="s">
        <v>228</v>
      </c>
      <c r="B413" s="36" t="s">
        <v>124</v>
      </c>
      <c r="C413" s="136" t="s">
        <v>121</v>
      </c>
      <c r="D413" s="48" t="s">
        <v>229</v>
      </c>
      <c r="F413" s="191"/>
    </row>
    <row r="414" spans="1:6">
      <c r="A414" s="21"/>
      <c r="B414" s="44" t="s">
        <v>126</v>
      </c>
      <c r="C414" s="23"/>
      <c r="D414" s="4" t="s">
        <v>127</v>
      </c>
      <c r="E414" s="175" t="s">
        <v>119</v>
      </c>
      <c r="F414" s="193">
        <v>1097.17</v>
      </c>
    </row>
    <row r="415" spans="1:6">
      <c r="A415" s="21"/>
      <c r="B415" s="23"/>
      <c r="C415" s="23"/>
      <c r="E415" s="174"/>
      <c r="F415" s="192"/>
    </row>
    <row r="416" spans="1:6">
      <c r="A416" s="21"/>
      <c r="B416" s="23"/>
      <c r="C416" s="23"/>
      <c r="E416" s="174"/>
      <c r="F416" s="192"/>
    </row>
    <row r="417" spans="1:6" hidden="1">
      <c r="A417" s="21"/>
      <c r="B417" s="23"/>
      <c r="C417" s="23"/>
      <c r="E417" s="174"/>
      <c r="F417" s="192"/>
    </row>
    <row r="418" spans="1:6" hidden="1">
      <c r="A418" s="21"/>
      <c r="B418" s="23"/>
      <c r="C418" s="23"/>
      <c r="E418" s="174"/>
      <c r="F418" s="192"/>
    </row>
    <row r="419" spans="1:6" hidden="1">
      <c r="A419" s="21"/>
      <c r="B419" s="44" t="s">
        <v>128</v>
      </c>
      <c r="C419" s="23"/>
      <c r="D419" s="4" t="s">
        <v>129</v>
      </c>
      <c r="E419" s="175" t="s">
        <v>119</v>
      </c>
      <c r="F419" s="193">
        <v>0</v>
      </c>
    </row>
    <row r="420" spans="1:6" hidden="1">
      <c r="A420" s="21"/>
      <c r="B420" s="23"/>
      <c r="C420" s="23"/>
      <c r="E420" s="174"/>
      <c r="F420" s="192"/>
    </row>
    <row r="421" spans="1:6" hidden="1">
      <c r="A421" s="21"/>
      <c r="B421" s="23"/>
      <c r="C421" s="23"/>
      <c r="E421" s="174"/>
      <c r="F421" s="192"/>
    </row>
    <row r="422" spans="1:6" hidden="1">
      <c r="A422" s="21"/>
      <c r="B422" s="23"/>
      <c r="C422" s="23"/>
      <c r="E422" s="174"/>
      <c r="F422" s="192"/>
    </row>
    <row r="423" spans="1:6" hidden="1">
      <c r="A423" s="21"/>
      <c r="B423" s="23"/>
      <c r="C423" s="23"/>
      <c r="E423" s="174"/>
      <c r="F423" s="192"/>
    </row>
    <row r="424" spans="1:6" hidden="1">
      <c r="A424" s="21"/>
      <c r="B424" s="44" t="s">
        <v>137</v>
      </c>
      <c r="C424" s="23"/>
      <c r="D424" s="4" t="s">
        <v>138</v>
      </c>
      <c r="E424" s="175" t="s">
        <v>119</v>
      </c>
      <c r="F424" s="193">
        <v>0</v>
      </c>
    </row>
    <row r="425" spans="1:6">
      <c r="A425" s="21"/>
      <c r="B425" s="23"/>
      <c r="C425" s="23"/>
      <c r="E425" s="174"/>
      <c r="F425" s="192"/>
    </row>
    <row r="426" spans="1:6" hidden="1">
      <c r="A426" s="21"/>
      <c r="B426" s="23"/>
      <c r="C426" s="23"/>
      <c r="E426" s="174"/>
      <c r="F426" s="192"/>
    </row>
    <row r="427" spans="1:6" hidden="1">
      <c r="A427" s="21"/>
      <c r="B427" s="23"/>
      <c r="C427" s="23"/>
      <c r="E427" s="174"/>
      <c r="F427" s="192"/>
    </row>
    <row r="428" spans="1:6">
      <c r="A428" s="21"/>
      <c r="B428" s="23"/>
      <c r="C428" s="23"/>
      <c r="E428" s="174"/>
      <c r="F428" s="192"/>
    </row>
    <row r="429" spans="1:6">
      <c r="A429" s="21"/>
      <c r="B429" s="141" t="s">
        <v>130</v>
      </c>
      <c r="C429" s="136" t="s">
        <v>121</v>
      </c>
      <c r="D429" s="48" t="s">
        <v>229</v>
      </c>
      <c r="E429" s="184">
        <f>+E414+E419+E424</f>
        <v>0</v>
      </c>
      <c r="F429" s="203">
        <f>+F414+F419+F424</f>
        <v>1097.17</v>
      </c>
    </row>
    <row r="430" spans="1:6">
      <c r="A430" s="21"/>
      <c r="B430" s="141"/>
      <c r="C430" s="136"/>
      <c r="D430" s="48"/>
      <c r="E430" s="174"/>
      <c r="F430" s="192"/>
    </row>
    <row r="431" spans="1:6" hidden="1">
      <c r="A431" s="21"/>
      <c r="B431" s="23"/>
      <c r="C431" s="23"/>
      <c r="E431" s="174"/>
      <c r="F431" s="192"/>
    </row>
    <row r="432" spans="1:6" hidden="1">
      <c r="A432" s="21"/>
      <c r="B432" s="23"/>
      <c r="C432" s="23"/>
      <c r="D432" s="48"/>
      <c r="E432" s="174"/>
      <c r="F432" s="192"/>
    </row>
    <row r="433" spans="1:6" hidden="1">
      <c r="A433" s="21"/>
      <c r="B433" s="23"/>
      <c r="C433" s="23"/>
      <c r="D433" s="48"/>
      <c r="E433" s="176"/>
      <c r="F433" s="194"/>
    </row>
    <row r="434" spans="1:6" hidden="1">
      <c r="A434" s="133" t="s">
        <v>230</v>
      </c>
      <c r="B434" s="36" t="s">
        <v>124</v>
      </c>
      <c r="C434" s="136" t="s">
        <v>132</v>
      </c>
      <c r="D434" s="270" t="s">
        <v>231</v>
      </c>
      <c r="E434" s="270"/>
      <c r="F434" s="192"/>
    </row>
    <row r="435" spans="1:6" hidden="1">
      <c r="A435" s="21"/>
      <c r="B435" s="44" t="s">
        <v>126</v>
      </c>
      <c r="C435" s="23"/>
      <c r="D435" s="4" t="s">
        <v>127</v>
      </c>
      <c r="E435" s="175" t="s">
        <v>119</v>
      </c>
      <c r="F435" s="193">
        <v>0</v>
      </c>
    </row>
    <row r="436" spans="1:6" hidden="1">
      <c r="A436" s="21"/>
      <c r="B436" s="23"/>
      <c r="C436" s="23"/>
      <c r="E436" s="174"/>
      <c r="F436" s="192"/>
    </row>
    <row r="437" spans="1:6" hidden="1">
      <c r="A437" s="21"/>
      <c r="B437" s="23"/>
      <c r="C437" s="23"/>
      <c r="E437" s="174"/>
      <c r="F437" s="192"/>
    </row>
    <row r="438" spans="1:6" hidden="1">
      <c r="A438" s="21"/>
      <c r="B438" s="23"/>
      <c r="C438" s="23"/>
      <c r="E438" s="174"/>
      <c r="F438" s="192"/>
    </row>
    <row r="439" spans="1:6" hidden="1">
      <c r="A439" s="21"/>
      <c r="B439" s="23"/>
      <c r="C439" s="23"/>
      <c r="E439" s="174"/>
      <c r="F439" s="192"/>
    </row>
    <row r="440" spans="1:6" hidden="1">
      <c r="A440" s="21"/>
      <c r="B440" s="44" t="s">
        <v>128</v>
      </c>
      <c r="C440" s="23"/>
      <c r="D440" s="4" t="s">
        <v>129</v>
      </c>
      <c r="E440" s="175" t="s">
        <v>119</v>
      </c>
      <c r="F440" s="193">
        <v>0</v>
      </c>
    </row>
    <row r="441" spans="1:6" hidden="1">
      <c r="A441" s="21"/>
      <c r="B441" s="23"/>
      <c r="C441" s="23"/>
      <c r="E441" s="174"/>
      <c r="F441" s="192"/>
    </row>
    <row r="442" spans="1:6" hidden="1">
      <c r="A442" s="21"/>
      <c r="B442" s="23"/>
      <c r="C442" s="23"/>
      <c r="E442" s="174"/>
      <c r="F442" s="192"/>
    </row>
    <row r="443" spans="1:6" hidden="1">
      <c r="A443" s="21"/>
      <c r="B443" s="23"/>
      <c r="C443" s="23"/>
      <c r="E443" s="174"/>
      <c r="F443" s="192"/>
    </row>
    <row r="444" spans="1:6" hidden="1">
      <c r="A444" s="21"/>
      <c r="B444" s="23"/>
      <c r="C444" s="23"/>
      <c r="E444" s="174"/>
      <c r="F444" s="192"/>
    </row>
    <row r="445" spans="1:6" hidden="1">
      <c r="A445" s="21"/>
      <c r="B445" s="44" t="s">
        <v>137</v>
      </c>
      <c r="C445" s="23"/>
      <c r="D445" s="4" t="s">
        <v>138</v>
      </c>
      <c r="E445" s="175" t="s">
        <v>119</v>
      </c>
      <c r="F445" s="193">
        <v>0</v>
      </c>
    </row>
    <row r="446" spans="1:6" hidden="1">
      <c r="A446" s="21"/>
      <c r="B446" s="23"/>
      <c r="C446" s="23"/>
      <c r="E446" s="174"/>
      <c r="F446" s="192"/>
    </row>
    <row r="447" spans="1:6" hidden="1">
      <c r="A447" s="21"/>
      <c r="B447" s="23"/>
      <c r="C447" s="23"/>
      <c r="E447" s="174"/>
      <c r="F447" s="192"/>
    </row>
    <row r="448" spans="1:6" hidden="1">
      <c r="A448" s="21"/>
      <c r="B448" s="23"/>
      <c r="C448" s="23"/>
      <c r="E448" s="174"/>
      <c r="F448" s="192"/>
    </row>
    <row r="449" spans="1:6" hidden="1">
      <c r="A449" s="21"/>
      <c r="B449" s="23"/>
      <c r="C449" s="23"/>
      <c r="E449" s="174"/>
      <c r="F449" s="192"/>
    </row>
    <row r="450" spans="1:6" hidden="1">
      <c r="A450" s="21"/>
      <c r="B450" s="141" t="s">
        <v>130</v>
      </c>
      <c r="C450" s="136" t="s">
        <v>132</v>
      </c>
      <c r="D450" s="48" t="s">
        <v>232</v>
      </c>
      <c r="E450" s="184">
        <f>+E435+E440+E445</f>
        <v>0</v>
      </c>
      <c r="F450" s="203">
        <f>+F435+F440+F445</f>
        <v>0</v>
      </c>
    </row>
    <row r="451" spans="1:6" hidden="1">
      <c r="A451" s="21"/>
      <c r="B451" s="141"/>
      <c r="C451" s="136"/>
      <c r="D451" s="48"/>
      <c r="E451" s="174"/>
      <c r="F451" s="192"/>
    </row>
    <row r="452" spans="1:6" hidden="1">
      <c r="A452" s="21"/>
      <c r="B452" s="23"/>
      <c r="C452" s="23"/>
      <c r="E452" s="174"/>
      <c r="F452" s="192"/>
    </row>
    <row r="453" spans="1:6" hidden="1">
      <c r="A453" s="21"/>
      <c r="B453" s="23"/>
      <c r="C453" s="23"/>
      <c r="D453" s="48"/>
      <c r="E453" s="174"/>
      <c r="F453" s="192"/>
    </row>
    <row r="454" spans="1:6" hidden="1">
      <c r="A454" s="21"/>
      <c r="B454" s="23"/>
      <c r="C454" s="23"/>
      <c r="D454" s="48"/>
      <c r="E454" s="178"/>
      <c r="F454" s="197"/>
    </row>
    <row r="455" spans="1:6">
      <c r="A455" s="279"/>
      <c r="B455" s="280"/>
      <c r="C455" s="163"/>
      <c r="D455" s="164"/>
      <c r="E455" s="179"/>
      <c r="F455" s="198"/>
    </row>
    <row r="456" spans="1:6" s="143" customFormat="1">
      <c r="A456" s="281" t="s">
        <v>233</v>
      </c>
      <c r="B456" s="282"/>
      <c r="C456" s="282"/>
      <c r="D456" s="135" t="s">
        <v>227</v>
      </c>
      <c r="E456" s="176">
        <f>+E450+E429</f>
        <v>0</v>
      </c>
      <c r="F456" s="194">
        <f>+F450+F429</f>
        <v>1097.17</v>
      </c>
    </row>
    <row r="457" spans="1:6" s="143" customFormat="1">
      <c r="A457" s="165"/>
      <c r="B457" s="166"/>
      <c r="C457" s="166"/>
      <c r="D457" s="135"/>
      <c r="E457" s="180"/>
      <c r="F457" s="199"/>
    </row>
    <row r="458" spans="1:6" s="143" customFormat="1" hidden="1">
      <c r="A458" s="38"/>
      <c r="B458" s="136"/>
      <c r="C458" s="23"/>
      <c r="D458" s="48"/>
      <c r="E458" s="180"/>
      <c r="F458" s="199"/>
    </row>
    <row r="459" spans="1:6" s="143" customFormat="1" hidden="1">
      <c r="A459" s="38"/>
      <c r="B459" s="136"/>
      <c r="C459" s="23"/>
      <c r="D459" s="48"/>
      <c r="E459" s="180"/>
      <c r="F459" s="199"/>
    </row>
    <row r="460" spans="1:6" s="143" customFormat="1" hidden="1">
      <c r="A460" s="92"/>
      <c r="B460" s="142"/>
      <c r="C460" s="142"/>
      <c r="D460" s="138"/>
      <c r="E460" s="185"/>
      <c r="F460" s="204"/>
    </row>
    <row r="461" spans="1:6" s="143" customFormat="1" hidden="1">
      <c r="A461" s="21"/>
      <c r="B461" s="23"/>
      <c r="C461" s="23"/>
      <c r="D461" s="48"/>
      <c r="E461" s="177"/>
      <c r="F461" s="195"/>
    </row>
    <row r="462" spans="1:6" ht="14.4" hidden="1" thickBot="1">
      <c r="A462" s="285" t="s">
        <v>120</v>
      </c>
      <c r="B462" s="286"/>
      <c r="C462" s="149" t="s">
        <v>153</v>
      </c>
      <c r="D462" s="150" t="s">
        <v>234</v>
      </c>
      <c r="E462" s="181"/>
      <c r="F462" s="200"/>
    </row>
    <row r="463" spans="1:6" ht="14.4" hidden="1" thickTop="1">
      <c r="A463" s="21"/>
      <c r="B463" s="23"/>
      <c r="C463" s="23"/>
      <c r="D463" s="48"/>
      <c r="E463" s="176"/>
      <c r="F463" s="194"/>
    </row>
    <row r="464" spans="1:6" hidden="1">
      <c r="A464" s="133" t="s">
        <v>235</v>
      </c>
      <c r="B464" s="36" t="s">
        <v>124</v>
      </c>
      <c r="C464" s="136" t="s">
        <v>121</v>
      </c>
      <c r="D464" s="48" t="s">
        <v>236</v>
      </c>
      <c r="F464" s="191"/>
    </row>
    <row r="465" spans="1:6" hidden="1">
      <c r="A465" s="21"/>
      <c r="B465" s="44" t="s">
        <v>126</v>
      </c>
      <c r="C465" s="23"/>
      <c r="D465" s="4" t="s">
        <v>127</v>
      </c>
      <c r="E465" s="175" t="s">
        <v>119</v>
      </c>
      <c r="F465" s="193">
        <v>0</v>
      </c>
    </row>
    <row r="466" spans="1:6" hidden="1">
      <c r="A466" s="21"/>
      <c r="B466" s="23"/>
      <c r="C466" s="23"/>
      <c r="E466" s="174"/>
      <c r="F466" s="192"/>
    </row>
    <row r="467" spans="1:6" hidden="1">
      <c r="A467" s="21"/>
      <c r="B467" s="23"/>
      <c r="C467" s="23"/>
      <c r="E467" s="174"/>
      <c r="F467" s="192"/>
    </row>
    <row r="468" spans="1:6" hidden="1">
      <c r="A468" s="21"/>
      <c r="B468" s="23"/>
      <c r="C468" s="23"/>
      <c r="E468" s="174"/>
      <c r="F468" s="192"/>
    </row>
    <row r="469" spans="1:6" hidden="1">
      <c r="A469" s="21"/>
      <c r="B469" s="23"/>
      <c r="C469" s="23"/>
      <c r="E469" s="174"/>
      <c r="F469" s="192"/>
    </row>
    <row r="470" spans="1:6" hidden="1">
      <c r="A470" s="21"/>
      <c r="B470" s="44" t="s">
        <v>128</v>
      </c>
      <c r="C470" s="23"/>
      <c r="D470" s="4" t="s">
        <v>129</v>
      </c>
      <c r="E470" s="175" t="s">
        <v>119</v>
      </c>
      <c r="F470" s="193">
        <v>0</v>
      </c>
    </row>
    <row r="471" spans="1:6" hidden="1">
      <c r="A471" s="21"/>
      <c r="B471" s="23"/>
      <c r="C471" s="23"/>
      <c r="E471" s="174"/>
      <c r="F471" s="192"/>
    </row>
    <row r="472" spans="1:6" hidden="1">
      <c r="A472" s="21"/>
      <c r="B472" s="23"/>
      <c r="C472" s="23"/>
      <c r="E472" s="174"/>
      <c r="F472" s="192"/>
    </row>
    <row r="473" spans="1:6" hidden="1">
      <c r="A473" s="21"/>
      <c r="B473" s="23"/>
      <c r="C473" s="23"/>
      <c r="E473" s="174"/>
      <c r="F473" s="192"/>
    </row>
    <row r="474" spans="1:6" hidden="1">
      <c r="A474" s="21"/>
      <c r="B474" s="23"/>
      <c r="C474" s="23"/>
      <c r="E474" s="174"/>
      <c r="F474" s="192"/>
    </row>
    <row r="475" spans="1:6" hidden="1">
      <c r="A475" s="21"/>
      <c r="B475" s="44" t="s">
        <v>137</v>
      </c>
      <c r="C475" s="23"/>
      <c r="D475" s="4" t="s">
        <v>138</v>
      </c>
      <c r="E475" s="175" t="s">
        <v>119</v>
      </c>
      <c r="F475" s="193">
        <v>0</v>
      </c>
    </row>
    <row r="476" spans="1:6" hidden="1">
      <c r="A476" s="21"/>
      <c r="B476" s="23"/>
      <c r="C476" s="23"/>
      <c r="E476" s="174"/>
      <c r="F476" s="192"/>
    </row>
    <row r="477" spans="1:6" hidden="1">
      <c r="A477" s="21"/>
      <c r="B477" s="23"/>
      <c r="C477" s="23"/>
      <c r="E477" s="174"/>
      <c r="F477" s="192"/>
    </row>
    <row r="478" spans="1:6" hidden="1">
      <c r="A478" s="21"/>
      <c r="B478" s="23"/>
      <c r="C478" s="23"/>
      <c r="E478" s="174"/>
      <c r="F478" s="192"/>
    </row>
    <row r="479" spans="1:6" hidden="1">
      <c r="A479" s="21"/>
      <c r="B479" s="23"/>
      <c r="C479" s="23"/>
      <c r="E479" s="174"/>
      <c r="F479" s="192"/>
    </row>
    <row r="480" spans="1:6" hidden="1">
      <c r="A480" s="21"/>
      <c r="B480" s="141" t="s">
        <v>130</v>
      </c>
      <c r="C480" s="136" t="s">
        <v>121</v>
      </c>
      <c r="D480" s="48" t="s">
        <v>237</v>
      </c>
      <c r="E480" s="184">
        <f>+E465+E470+E475</f>
        <v>0</v>
      </c>
      <c r="F480" s="203">
        <f>+F465+F470+F475</f>
        <v>0</v>
      </c>
    </row>
    <row r="481" spans="1:6" ht="53.25" hidden="1" customHeight="1">
      <c r="A481" s="21"/>
      <c r="B481" s="23"/>
      <c r="C481" s="23"/>
      <c r="E481" s="174"/>
      <c r="F481" s="192"/>
    </row>
    <row r="482" spans="1:6" hidden="1">
      <c r="A482" s="21"/>
      <c r="B482" s="23"/>
      <c r="C482" s="23"/>
      <c r="E482" s="174"/>
      <c r="F482" s="192"/>
    </row>
    <row r="483" spans="1:6" hidden="1">
      <c r="A483" s="21"/>
      <c r="B483" s="23"/>
      <c r="C483" s="23"/>
      <c r="E483" s="174"/>
      <c r="F483" s="192"/>
    </row>
    <row r="484" spans="1:6" hidden="1">
      <c r="A484" s="21"/>
      <c r="B484" s="23"/>
      <c r="C484" s="23"/>
      <c r="E484" s="174"/>
      <c r="F484" s="192"/>
    </row>
    <row r="485" spans="1:6" ht="27.6" hidden="1">
      <c r="A485" s="134" t="s">
        <v>238</v>
      </c>
      <c r="B485" s="36" t="s">
        <v>124</v>
      </c>
      <c r="C485" s="136" t="s">
        <v>132</v>
      </c>
      <c r="D485" s="48" t="s">
        <v>239</v>
      </c>
      <c r="E485" s="174"/>
      <c r="F485" s="192"/>
    </row>
    <row r="486" spans="1:6" hidden="1">
      <c r="A486" s="21"/>
      <c r="B486" s="44" t="s">
        <v>126</v>
      </c>
      <c r="C486" s="23"/>
      <c r="D486" s="4" t="s">
        <v>127</v>
      </c>
      <c r="E486" s="175" t="s">
        <v>119</v>
      </c>
      <c r="F486" s="193">
        <v>0</v>
      </c>
    </row>
    <row r="487" spans="1:6" hidden="1">
      <c r="A487" s="151"/>
      <c r="B487" s="3"/>
      <c r="C487" s="3"/>
      <c r="D487" s="3"/>
      <c r="E487" s="174"/>
      <c r="F487" s="192"/>
    </row>
    <row r="488" spans="1:6" hidden="1">
      <c r="A488" s="21"/>
      <c r="B488" s="23"/>
      <c r="C488" s="23"/>
      <c r="E488" s="174"/>
      <c r="F488" s="192"/>
    </row>
    <row r="489" spans="1:6" hidden="1">
      <c r="A489" s="21"/>
      <c r="B489" s="23"/>
      <c r="C489" s="23"/>
      <c r="E489" s="174"/>
      <c r="F489" s="192"/>
    </row>
    <row r="490" spans="1:6" hidden="1">
      <c r="A490" s="151"/>
      <c r="B490" s="23"/>
      <c r="C490" s="23"/>
      <c r="E490" s="174"/>
      <c r="F490" s="192"/>
    </row>
    <row r="491" spans="1:6" hidden="1">
      <c r="A491" s="21"/>
      <c r="B491" s="44" t="s">
        <v>128</v>
      </c>
      <c r="C491" s="23"/>
      <c r="D491" s="4" t="s">
        <v>129</v>
      </c>
      <c r="E491" s="175" t="s">
        <v>119</v>
      </c>
      <c r="F491" s="193">
        <v>0</v>
      </c>
    </row>
    <row r="492" spans="1:6" hidden="1">
      <c r="A492" s="21"/>
      <c r="B492" s="3"/>
      <c r="C492" s="3"/>
      <c r="D492" s="3"/>
      <c r="E492" s="174"/>
      <c r="F492" s="192"/>
    </row>
    <row r="493" spans="1:6" hidden="1">
      <c r="A493" s="21"/>
      <c r="B493" s="23"/>
      <c r="C493" s="23"/>
      <c r="E493" s="174"/>
      <c r="F493" s="192"/>
    </row>
    <row r="494" spans="1:6" hidden="1">
      <c r="A494" s="21"/>
      <c r="B494" s="23"/>
      <c r="C494" s="23"/>
      <c r="E494" s="174"/>
      <c r="F494" s="192"/>
    </row>
    <row r="495" spans="1:6" hidden="1">
      <c r="A495" s="92"/>
      <c r="B495" s="142"/>
      <c r="C495" s="142"/>
      <c r="D495" s="66"/>
      <c r="E495" s="186"/>
      <c r="F495" s="202"/>
    </row>
    <row r="496" spans="1:6" hidden="1">
      <c r="A496" s="21"/>
      <c r="B496" s="44" t="s">
        <v>137</v>
      </c>
      <c r="C496" s="23"/>
      <c r="D496" s="4" t="s">
        <v>138</v>
      </c>
      <c r="E496" s="175" t="s">
        <v>119</v>
      </c>
      <c r="F496" s="193">
        <v>0</v>
      </c>
    </row>
    <row r="497" spans="1:6" hidden="1">
      <c r="A497" s="21"/>
      <c r="B497" s="23"/>
      <c r="C497" s="23"/>
      <c r="E497" s="174"/>
      <c r="F497" s="192"/>
    </row>
    <row r="498" spans="1:6" hidden="1">
      <c r="A498" s="21"/>
      <c r="B498" s="23"/>
      <c r="C498" s="23"/>
      <c r="E498" s="174"/>
      <c r="F498" s="192"/>
    </row>
    <row r="499" spans="1:6" hidden="1">
      <c r="A499" s="92"/>
      <c r="B499" s="142"/>
      <c r="C499" s="142"/>
      <c r="D499" s="66"/>
      <c r="E499" s="178"/>
      <c r="F499" s="197"/>
    </row>
    <row r="500" spans="1:6" hidden="1">
      <c r="A500" s="21"/>
      <c r="B500" s="23"/>
      <c r="C500" s="23"/>
      <c r="E500" s="174"/>
      <c r="F500" s="192"/>
    </row>
    <row r="501" spans="1:6" ht="27.6" hidden="1">
      <c r="A501" s="21"/>
      <c r="B501" s="141" t="s">
        <v>130</v>
      </c>
      <c r="C501" s="136" t="s">
        <v>132</v>
      </c>
      <c r="D501" s="48" t="s">
        <v>239</v>
      </c>
      <c r="E501" s="184">
        <f>+E486+E491+E496</f>
        <v>0</v>
      </c>
      <c r="F501" s="203">
        <f>+F486+F491+F496</f>
        <v>0</v>
      </c>
    </row>
    <row r="502" spans="1:6" hidden="1">
      <c r="A502" s="21"/>
      <c r="B502" s="23"/>
      <c r="C502" s="23"/>
      <c r="E502" s="174"/>
      <c r="F502" s="192"/>
    </row>
    <row r="503" spans="1:6" hidden="1">
      <c r="A503" s="21"/>
      <c r="B503" s="23"/>
      <c r="C503" s="23"/>
      <c r="E503" s="174"/>
      <c r="F503" s="192"/>
    </row>
    <row r="504" spans="1:6" hidden="1">
      <c r="A504" s="21"/>
      <c r="B504" s="23"/>
      <c r="C504" s="23"/>
      <c r="E504" s="174"/>
      <c r="F504" s="192"/>
    </row>
    <row r="505" spans="1:6" hidden="1">
      <c r="A505" s="21"/>
      <c r="B505" s="23"/>
      <c r="C505" s="23"/>
      <c r="E505" s="174"/>
      <c r="F505" s="192"/>
    </row>
    <row r="506" spans="1:6" hidden="1">
      <c r="A506" s="92"/>
      <c r="B506" s="142"/>
      <c r="C506" s="142"/>
      <c r="D506" s="66"/>
      <c r="E506" s="178"/>
      <c r="F506" s="197"/>
    </row>
    <row r="507" spans="1:6" hidden="1">
      <c r="A507" s="133" t="s">
        <v>240</v>
      </c>
      <c r="B507" s="36" t="s">
        <v>124</v>
      </c>
      <c r="C507" s="136" t="s">
        <v>135</v>
      </c>
      <c r="D507" s="287" t="s">
        <v>241</v>
      </c>
      <c r="E507" s="287"/>
      <c r="F507" s="192"/>
    </row>
    <row r="508" spans="1:6" hidden="1">
      <c r="A508" s="21"/>
      <c r="B508" s="44" t="s">
        <v>126</v>
      </c>
      <c r="C508" s="23"/>
      <c r="D508" s="4" t="s">
        <v>127</v>
      </c>
      <c r="E508" s="175" t="s">
        <v>119</v>
      </c>
      <c r="F508" s="193">
        <v>0</v>
      </c>
    </row>
    <row r="509" spans="1:6" hidden="1">
      <c r="A509" s="21"/>
      <c r="B509" s="23"/>
      <c r="C509" s="23"/>
      <c r="E509" s="174"/>
      <c r="F509" s="192"/>
    </row>
    <row r="510" spans="1:6" hidden="1">
      <c r="A510" s="21"/>
      <c r="B510" s="23"/>
      <c r="C510" s="23"/>
      <c r="E510" s="174"/>
      <c r="F510" s="192"/>
    </row>
    <row r="511" spans="1:6" hidden="1">
      <c r="A511" s="21"/>
      <c r="B511" s="23"/>
      <c r="C511" s="23"/>
      <c r="E511" s="174"/>
      <c r="F511" s="192"/>
    </row>
    <row r="512" spans="1:6" hidden="1">
      <c r="A512" s="21"/>
      <c r="B512" s="23"/>
      <c r="C512" s="23"/>
      <c r="E512" s="174"/>
      <c r="F512" s="192"/>
    </row>
    <row r="513" spans="1:6" hidden="1">
      <c r="A513" s="21"/>
      <c r="B513" s="44" t="s">
        <v>128</v>
      </c>
      <c r="C513" s="23"/>
      <c r="D513" s="4" t="s">
        <v>129</v>
      </c>
      <c r="E513" s="175" t="s">
        <v>119</v>
      </c>
      <c r="F513" s="193">
        <v>0</v>
      </c>
    </row>
    <row r="514" spans="1:6" hidden="1">
      <c r="A514" s="21"/>
      <c r="B514" s="23"/>
      <c r="C514" s="23"/>
      <c r="E514" s="174"/>
      <c r="F514" s="192"/>
    </row>
    <row r="515" spans="1:6" hidden="1">
      <c r="A515" s="21"/>
      <c r="B515" s="23"/>
      <c r="C515" s="23"/>
      <c r="E515" s="174"/>
      <c r="F515" s="192"/>
    </row>
    <row r="516" spans="1:6" hidden="1">
      <c r="A516" s="21"/>
      <c r="B516" s="23"/>
      <c r="C516" s="23"/>
      <c r="E516" s="174"/>
      <c r="F516" s="192"/>
    </row>
    <row r="517" spans="1:6" hidden="1">
      <c r="A517" s="21"/>
      <c r="B517" s="23"/>
      <c r="C517" s="23"/>
      <c r="E517" s="174"/>
      <c r="F517" s="192"/>
    </row>
    <row r="518" spans="1:6" hidden="1">
      <c r="A518" s="21"/>
      <c r="B518" s="44" t="s">
        <v>137</v>
      </c>
      <c r="C518" s="23"/>
      <c r="D518" s="4" t="s">
        <v>138</v>
      </c>
      <c r="E518" s="175" t="s">
        <v>119</v>
      </c>
      <c r="F518" s="193">
        <v>0</v>
      </c>
    </row>
    <row r="519" spans="1:6" hidden="1">
      <c r="A519" s="21"/>
      <c r="B519" s="23"/>
      <c r="C519" s="23"/>
      <c r="E519" s="174"/>
      <c r="F519" s="192"/>
    </row>
    <row r="520" spans="1:6" hidden="1">
      <c r="A520" s="21"/>
      <c r="B520" s="23"/>
      <c r="C520" s="23"/>
      <c r="E520" s="174"/>
      <c r="F520" s="192"/>
    </row>
    <row r="521" spans="1:6" hidden="1">
      <c r="A521" s="21"/>
      <c r="B521" s="23"/>
      <c r="C521" s="23"/>
      <c r="E521" s="174"/>
      <c r="F521" s="192"/>
    </row>
    <row r="522" spans="1:6" hidden="1">
      <c r="A522" s="21"/>
      <c r="B522" s="23"/>
      <c r="C522" s="23"/>
      <c r="E522" s="174"/>
      <c r="F522" s="192"/>
    </row>
    <row r="523" spans="1:6" ht="27.6" hidden="1">
      <c r="A523" s="21"/>
      <c r="B523" s="141" t="s">
        <v>130</v>
      </c>
      <c r="C523" s="136" t="s">
        <v>135</v>
      </c>
      <c r="D523" s="48" t="s">
        <v>241</v>
      </c>
      <c r="E523" s="184">
        <f>+E508+E513+E518</f>
        <v>0</v>
      </c>
      <c r="F523" s="203">
        <f>+F508+F513+F518</f>
        <v>0</v>
      </c>
    </row>
    <row r="524" spans="1:6" hidden="1">
      <c r="A524" s="21"/>
      <c r="B524" s="141"/>
      <c r="C524" s="136"/>
      <c r="D524" s="48"/>
      <c r="E524" s="174"/>
      <c r="F524" s="192"/>
    </row>
    <row r="525" spans="1:6" hidden="1">
      <c r="A525" s="21"/>
      <c r="B525" s="23"/>
      <c r="C525" s="23"/>
      <c r="E525" s="174"/>
      <c r="F525" s="192"/>
    </row>
    <row r="526" spans="1:6" hidden="1">
      <c r="A526" s="21"/>
      <c r="B526" s="23"/>
      <c r="C526" s="23"/>
      <c r="E526" s="174"/>
      <c r="F526" s="192"/>
    </row>
    <row r="527" spans="1:6" ht="22.5" hidden="1" customHeight="1">
      <c r="A527" s="21"/>
      <c r="B527" s="23"/>
      <c r="C527" s="23"/>
      <c r="E527" s="178"/>
      <c r="F527" s="197"/>
    </row>
    <row r="528" spans="1:6" hidden="1">
      <c r="A528" s="279"/>
      <c r="B528" s="280"/>
      <c r="C528" s="163"/>
      <c r="D528" s="164"/>
      <c r="E528" s="180"/>
      <c r="F528" s="199"/>
    </row>
    <row r="529" spans="1:6" hidden="1">
      <c r="A529" s="281" t="s">
        <v>242</v>
      </c>
      <c r="B529" s="282"/>
      <c r="C529" s="282"/>
      <c r="D529" s="135" t="s">
        <v>234</v>
      </c>
      <c r="E529" s="176">
        <f>+E523+E501+E480</f>
        <v>0</v>
      </c>
      <c r="F529" s="194">
        <f>+F523+F501+F480</f>
        <v>0</v>
      </c>
    </row>
    <row r="530" spans="1:6" hidden="1">
      <c r="A530" s="165"/>
      <c r="B530" s="166"/>
      <c r="C530" s="166"/>
      <c r="D530" s="135"/>
      <c r="E530" s="180"/>
      <c r="F530" s="199"/>
    </row>
    <row r="531" spans="1:6" hidden="1">
      <c r="A531" s="38"/>
      <c r="B531" s="136"/>
      <c r="C531" s="23"/>
      <c r="D531" s="48"/>
      <c r="E531" s="180"/>
      <c r="F531" s="199"/>
    </row>
    <row r="532" spans="1:6" hidden="1">
      <c r="A532" s="38"/>
      <c r="B532" s="136"/>
      <c r="C532" s="23"/>
      <c r="D532" s="48"/>
      <c r="E532" s="180"/>
      <c r="F532" s="199"/>
    </row>
    <row r="533" spans="1:6" hidden="1">
      <c r="A533" s="92"/>
      <c r="B533" s="142"/>
      <c r="C533" s="142"/>
      <c r="D533" s="138"/>
      <c r="E533" s="185"/>
      <c r="F533" s="204"/>
    </row>
    <row r="534" spans="1:6">
      <c r="A534" s="21"/>
      <c r="B534" s="23"/>
      <c r="C534" s="23"/>
      <c r="F534" s="191"/>
    </row>
    <row r="535" spans="1:6" ht="14.4" thickBot="1">
      <c r="A535" s="288" t="s">
        <v>120</v>
      </c>
      <c r="B535" s="289"/>
      <c r="C535" s="152" t="s">
        <v>156</v>
      </c>
      <c r="D535" s="145" t="s">
        <v>243</v>
      </c>
      <c r="E535" s="181"/>
      <c r="F535" s="200"/>
    </row>
    <row r="536" spans="1:6" ht="14.4" thickTop="1">
      <c r="A536" s="21"/>
      <c r="B536" s="23"/>
      <c r="C536" s="23"/>
      <c r="D536" s="48"/>
      <c r="E536" s="176"/>
      <c r="F536" s="194"/>
    </row>
    <row r="537" spans="1:6" hidden="1">
      <c r="A537" s="134" t="s">
        <v>244</v>
      </c>
      <c r="B537" s="141" t="s">
        <v>124</v>
      </c>
      <c r="C537" s="136" t="s">
        <v>121</v>
      </c>
      <c r="D537" s="48" t="s">
        <v>245</v>
      </c>
      <c r="E537" s="175"/>
      <c r="F537" s="193"/>
    </row>
    <row r="538" spans="1:6" hidden="1">
      <c r="A538" s="21"/>
      <c r="B538" s="44" t="s">
        <v>126</v>
      </c>
      <c r="C538" s="23"/>
      <c r="D538" s="4" t="s">
        <v>127</v>
      </c>
      <c r="E538" s="175" t="s">
        <v>119</v>
      </c>
      <c r="F538" s="193">
        <v>0</v>
      </c>
    </row>
    <row r="539" spans="1:6" hidden="1">
      <c r="A539" s="21"/>
      <c r="B539" s="3"/>
      <c r="C539" s="3"/>
      <c r="D539" s="3"/>
      <c r="E539" s="174"/>
      <c r="F539" s="192"/>
    </row>
    <row r="540" spans="1:6" hidden="1">
      <c r="A540" s="21"/>
      <c r="B540" s="23"/>
      <c r="C540" s="23"/>
      <c r="E540" s="174"/>
      <c r="F540" s="192"/>
    </row>
    <row r="541" spans="1:6" hidden="1">
      <c r="A541" s="21"/>
      <c r="B541" s="23"/>
      <c r="C541" s="23"/>
      <c r="E541" s="174"/>
      <c r="F541" s="192"/>
    </row>
    <row r="542" spans="1:6" hidden="1">
      <c r="A542" s="21"/>
      <c r="B542" s="23"/>
      <c r="C542" s="23"/>
      <c r="E542" s="174"/>
      <c r="F542" s="192"/>
    </row>
    <row r="543" spans="1:6" hidden="1">
      <c r="A543" s="21"/>
      <c r="B543" s="44" t="s">
        <v>128</v>
      </c>
      <c r="C543" s="23"/>
      <c r="D543" s="4" t="s">
        <v>129</v>
      </c>
      <c r="E543" s="175" t="s">
        <v>119</v>
      </c>
      <c r="F543" s="193">
        <v>0</v>
      </c>
    </row>
    <row r="544" spans="1:6" hidden="1">
      <c r="A544" s="21"/>
      <c r="B544" s="3"/>
      <c r="C544" s="3"/>
      <c r="D544" s="3"/>
      <c r="E544" s="174"/>
      <c r="F544" s="192"/>
    </row>
    <row r="545" spans="1:6" hidden="1">
      <c r="A545" s="21"/>
      <c r="B545" s="23"/>
      <c r="C545" s="23"/>
      <c r="E545" s="174"/>
      <c r="F545" s="192"/>
    </row>
    <row r="546" spans="1:6" hidden="1">
      <c r="A546" s="21"/>
      <c r="B546" s="23"/>
      <c r="C546" s="23"/>
      <c r="E546" s="174"/>
      <c r="F546" s="192"/>
    </row>
    <row r="547" spans="1:6" hidden="1">
      <c r="A547" s="21"/>
      <c r="B547" s="23"/>
      <c r="C547" s="23"/>
      <c r="E547" s="174"/>
      <c r="F547" s="192"/>
    </row>
    <row r="548" spans="1:6" hidden="1">
      <c r="A548" s="21"/>
      <c r="B548" s="23"/>
      <c r="C548" s="23"/>
      <c r="F548" s="191"/>
    </row>
    <row r="549" spans="1:6" s="143" customFormat="1" hidden="1">
      <c r="A549" s="21"/>
      <c r="B549" s="44" t="s">
        <v>137</v>
      </c>
      <c r="C549" s="23"/>
      <c r="D549" s="4" t="s">
        <v>138</v>
      </c>
      <c r="E549" s="175" t="s">
        <v>119</v>
      </c>
      <c r="F549" s="193">
        <v>0</v>
      </c>
    </row>
    <row r="550" spans="1:6" s="143" customFormat="1" hidden="1">
      <c r="A550" s="21"/>
      <c r="B550" s="23"/>
      <c r="C550" s="23"/>
      <c r="D550" s="4"/>
      <c r="E550" s="174"/>
      <c r="F550" s="192"/>
    </row>
    <row r="551" spans="1:6" s="143" customFormat="1" hidden="1">
      <c r="A551" s="21"/>
      <c r="B551" s="23"/>
      <c r="C551" s="23"/>
      <c r="D551" s="4"/>
      <c r="E551" s="174"/>
      <c r="F551" s="192"/>
    </row>
    <row r="552" spans="1:6" s="143" customFormat="1" hidden="1">
      <c r="A552" s="21"/>
      <c r="B552" s="23"/>
      <c r="C552" s="23"/>
      <c r="D552" s="4"/>
      <c r="E552" s="174"/>
      <c r="F552" s="192"/>
    </row>
    <row r="553" spans="1:6" s="143" customFormat="1" hidden="1">
      <c r="A553" s="21"/>
      <c r="B553" s="23"/>
      <c r="C553" s="23"/>
      <c r="D553" s="4"/>
      <c r="E553" s="174"/>
      <c r="F553" s="192"/>
    </row>
    <row r="554" spans="1:6" s="143" customFormat="1" hidden="1">
      <c r="A554" s="21"/>
      <c r="B554" s="141" t="s">
        <v>130</v>
      </c>
      <c r="C554" s="136" t="s">
        <v>121</v>
      </c>
      <c r="D554" s="48" t="s">
        <v>245</v>
      </c>
      <c r="E554" s="184">
        <f>+E538+E543+E549</f>
        <v>0</v>
      </c>
      <c r="F554" s="203">
        <f>+F538+F543+F549</f>
        <v>0</v>
      </c>
    </row>
    <row r="555" spans="1:6" hidden="1">
      <c r="A555" s="21"/>
      <c r="B555" s="23"/>
      <c r="C555" s="23"/>
      <c r="E555" s="174"/>
      <c r="F555" s="192"/>
    </row>
    <row r="556" spans="1:6" hidden="1">
      <c r="A556" s="21"/>
      <c r="B556" s="23"/>
      <c r="C556" s="23"/>
      <c r="E556" s="174"/>
      <c r="F556" s="192"/>
    </row>
    <row r="557" spans="1:6" hidden="1">
      <c r="A557" s="21"/>
      <c r="B557" s="23"/>
      <c r="C557" s="23"/>
      <c r="E557" s="174"/>
      <c r="F557" s="192"/>
    </row>
    <row r="558" spans="1:6" hidden="1">
      <c r="A558" s="21"/>
      <c r="B558" s="23"/>
      <c r="C558" s="23"/>
      <c r="E558" s="174"/>
      <c r="F558" s="192"/>
    </row>
    <row r="559" spans="1:6" hidden="1">
      <c r="A559" s="133" t="s">
        <v>246</v>
      </c>
      <c r="B559" s="36" t="s">
        <v>124</v>
      </c>
      <c r="C559" s="136" t="s">
        <v>132</v>
      </c>
      <c r="D559" s="48" t="s">
        <v>247</v>
      </c>
      <c r="F559" s="191"/>
    </row>
    <row r="560" spans="1:6" hidden="1">
      <c r="A560" s="21"/>
      <c r="B560" s="44" t="s">
        <v>126</v>
      </c>
      <c r="C560" s="23"/>
      <c r="D560" s="4" t="s">
        <v>127</v>
      </c>
      <c r="E560" s="175" t="s">
        <v>119</v>
      </c>
      <c r="F560" s="193">
        <v>0</v>
      </c>
    </row>
    <row r="561" spans="1:6" hidden="1">
      <c r="A561" s="21"/>
      <c r="B561" s="23"/>
      <c r="C561" s="23"/>
      <c r="E561" s="174"/>
      <c r="F561" s="192"/>
    </row>
    <row r="562" spans="1:6" hidden="1">
      <c r="A562" s="21"/>
      <c r="B562" s="23"/>
      <c r="C562" s="23"/>
      <c r="E562" s="174"/>
      <c r="F562" s="192"/>
    </row>
    <row r="563" spans="1:6" hidden="1">
      <c r="A563" s="21"/>
      <c r="B563" s="23"/>
      <c r="C563" s="23"/>
      <c r="E563" s="174"/>
      <c r="F563" s="192"/>
    </row>
    <row r="564" spans="1:6" hidden="1">
      <c r="A564" s="21"/>
      <c r="B564" s="23"/>
      <c r="C564" s="23"/>
      <c r="E564" s="174"/>
      <c r="F564" s="192"/>
    </row>
    <row r="565" spans="1:6" hidden="1">
      <c r="A565" s="21"/>
      <c r="B565" s="44" t="s">
        <v>128</v>
      </c>
      <c r="C565" s="23"/>
      <c r="D565" s="4" t="s">
        <v>129</v>
      </c>
      <c r="E565" s="175" t="s">
        <v>119</v>
      </c>
      <c r="F565" s="193">
        <v>0</v>
      </c>
    </row>
    <row r="566" spans="1:6" hidden="1">
      <c r="A566" s="21"/>
      <c r="B566" s="23"/>
      <c r="C566" s="23"/>
      <c r="E566" s="174"/>
      <c r="F566" s="192"/>
    </row>
    <row r="567" spans="1:6" hidden="1">
      <c r="A567" s="21"/>
      <c r="B567" s="23"/>
      <c r="C567" s="23"/>
      <c r="E567" s="174"/>
      <c r="F567" s="192"/>
    </row>
    <row r="568" spans="1:6" hidden="1">
      <c r="A568" s="92"/>
      <c r="B568" s="142"/>
      <c r="C568" s="142"/>
      <c r="D568" s="66"/>
      <c r="E568" s="178"/>
      <c r="F568" s="197"/>
    </row>
    <row r="569" spans="1:6" hidden="1">
      <c r="A569" s="120"/>
      <c r="B569" s="23"/>
      <c r="C569" s="23"/>
      <c r="E569" s="174"/>
      <c r="F569" s="192"/>
    </row>
    <row r="570" spans="1:6" hidden="1">
      <c r="A570" s="21"/>
      <c r="B570" s="44" t="s">
        <v>137</v>
      </c>
      <c r="C570" s="23"/>
      <c r="D570" s="4" t="s">
        <v>138</v>
      </c>
      <c r="E570" s="175" t="s">
        <v>119</v>
      </c>
      <c r="F570" s="193">
        <v>0</v>
      </c>
    </row>
    <row r="571" spans="1:6" hidden="1">
      <c r="A571" s="21"/>
      <c r="B571" s="23"/>
      <c r="C571" s="23"/>
      <c r="E571" s="174"/>
      <c r="F571" s="192"/>
    </row>
    <row r="572" spans="1:6" hidden="1">
      <c r="A572" s="21"/>
      <c r="B572" s="23"/>
      <c r="C572" s="23"/>
      <c r="E572" s="174"/>
      <c r="F572" s="192"/>
    </row>
    <row r="573" spans="1:6" hidden="1">
      <c r="A573" s="21"/>
      <c r="B573" s="23"/>
      <c r="C573" s="23"/>
      <c r="E573" s="174"/>
      <c r="F573" s="192"/>
    </row>
    <row r="574" spans="1:6" hidden="1">
      <c r="A574" s="21"/>
      <c r="B574" s="23"/>
      <c r="C574" s="23"/>
      <c r="E574" s="174"/>
      <c r="F574" s="192"/>
    </row>
    <row r="575" spans="1:6" hidden="1">
      <c r="A575" s="21"/>
      <c r="B575" s="141" t="s">
        <v>130</v>
      </c>
      <c r="C575" s="136" t="s">
        <v>132</v>
      </c>
      <c r="D575" s="48" t="s">
        <v>248</v>
      </c>
      <c r="E575" s="184">
        <f>+E560+E565+E570</f>
        <v>0</v>
      </c>
      <c r="F575" s="203">
        <f>+F560+F565+F570</f>
        <v>0</v>
      </c>
    </row>
    <row r="576" spans="1:6" hidden="1">
      <c r="A576" s="21"/>
      <c r="B576" s="23"/>
      <c r="C576" s="23"/>
      <c r="E576" s="174"/>
      <c r="F576" s="192"/>
    </row>
    <row r="577" spans="1:6" hidden="1">
      <c r="A577" s="21"/>
      <c r="B577" s="23"/>
      <c r="C577" s="23"/>
      <c r="E577" s="174"/>
      <c r="F577" s="192"/>
    </row>
    <row r="578" spans="1:6" hidden="1">
      <c r="A578" s="21"/>
      <c r="B578" s="23"/>
      <c r="C578" s="23"/>
      <c r="E578" s="174"/>
      <c r="F578" s="192"/>
    </row>
    <row r="579" spans="1:6" ht="44.25" hidden="1" customHeight="1">
      <c r="A579" s="21"/>
      <c r="B579" s="23"/>
      <c r="C579" s="23"/>
      <c r="E579" s="174"/>
      <c r="F579" s="192"/>
    </row>
    <row r="580" spans="1:6">
      <c r="A580" s="133" t="s">
        <v>249</v>
      </c>
      <c r="B580" s="36" t="s">
        <v>124</v>
      </c>
      <c r="C580" s="136" t="s">
        <v>135</v>
      </c>
      <c r="D580" s="48" t="s">
        <v>250</v>
      </c>
      <c r="F580" s="191"/>
    </row>
    <row r="581" spans="1:6">
      <c r="A581" s="21"/>
      <c r="B581" s="44" t="s">
        <v>126</v>
      </c>
      <c r="C581" s="23"/>
      <c r="D581" s="4" t="s">
        <v>127</v>
      </c>
      <c r="E581" s="175">
        <v>1000</v>
      </c>
      <c r="F581" s="193">
        <v>2451.5700000000002</v>
      </c>
    </row>
    <row r="582" spans="1:6">
      <c r="A582" s="21"/>
      <c r="B582" s="23"/>
      <c r="C582" s="23"/>
      <c r="E582" s="174"/>
      <c r="F582" s="192"/>
    </row>
    <row r="583" spans="1:6">
      <c r="A583" s="21"/>
      <c r="B583" s="23"/>
      <c r="C583" s="23"/>
      <c r="E583" s="174"/>
      <c r="F583" s="192"/>
    </row>
    <row r="584" spans="1:6" hidden="1">
      <c r="A584" s="21"/>
      <c r="B584" s="44" t="s">
        <v>128</v>
      </c>
      <c r="C584" s="23"/>
      <c r="D584" s="4" t="s">
        <v>129</v>
      </c>
      <c r="E584" s="175">
        <v>0</v>
      </c>
      <c r="F584" s="193">
        <v>0</v>
      </c>
    </row>
    <row r="585" spans="1:6" hidden="1">
      <c r="A585" s="21"/>
      <c r="B585" s="23"/>
      <c r="C585" s="23"/>
      <c r="E585" s="174"/>
      <c r="F585" s="192"/>
    </row>
    <row r="586" spans="1:6" hidden="1">
      <c r="A586" s="21"/>
      <c r="B586" s="23"/>
      <c r="C586" s="23"/>
      <c r="E586" s="174"/>
      <c r="F586" s="192"/>
    </row>
    <row r="587" spans="1:6" hidden="1">
      <c r="A587" s="21"/>
      <c r="B587" s="44" t="s">
        <v>137</v>
      </c>
      <c r="C587" s="23"/>
      <c r="D587" s="4" t="s">
        <v>138</v>
      </c>
      <c r="E587" s="175">
        <v>0</v>
      </c>
      <c r="F587" s="193">
        <v>0</v>
      </c>
    </row>
    <row r="588" spans="1:6" hidden="1">
      <c r="A588" s="21"/>
      <c r="B588" s="23"/>
      <c r="C588" s="23"/>
      <c r="E588" s="174"/>
      <c r="F588" s="192"/>
    </row>
    <row r="589" spans="1:6">
      <c r="A589" s="21"/>
      <c r="B589" s="23"/>
      <c r="C589" s="23"/>
      <c r="E589" s="174"/>
      <c r="F589" s="192"/>
    </row>
    <row r="590" spans="1:6">
      <c r="A590" s="21"/>
      <c r="B590" s="141" t="s">
        <v>130</v>
      </c>
      <c r="C590" s="136" t="s">
        <v>135</v>
      </c>
      <c r="D590" s="48" t="s">
        <v>250</v>
      </c>
      <c r="E590" s="184">
        <f>+E581+E584+E587</f>
        <v>1000</v>
      </c>
      <c r="F590" s="203">
        <f>+F581+F584+F587</f>
        <v>2451.5700000000002</v>
      </c>
    </row>
    <row r="591" spans="1:6">
      <c r="A591" s="21"/>
      <c r="B591" s="23"/>
      <c r="C591" s="23"/>
      <c r="E591" s="174"/>
      <c r="F591" s="192"/>
    </row>
    <row r="592" spans="1:6" s="143" customFormat="1">
      <c r="A592" s="92"/>
      <c r="B592" s="142"/>
      <c r="C592" s="142"/>
      <c r="D592" s="66"/>
      <c r="E592" s="178"/>
      <c r="F592" s="197"/>
    </row>
    <row r="593" spans="1:6" s="143" customFormat="1" hidden="1">
      <c r="A593" s="133" t="s">
        <v>251</v>
      </c>
      <c r="B593" s="36" t="s">
        <v>124</v>
      </c>
      <c r="C593" s="136" t="s">
        <v>141</v>
      </c>
      <c r="D593" s="48" t="s">
        <v>252</v>
      </c>
      <c r="E593" s="173"/>
      <c r="F593" s="191"/>
    </row>
    <row r="594" spans="1:6" s="143" customFormat="1" hidden="1">
      <c r="A594" s="21"/>
      <c r="B594" s="44" t="s">
        <v>126</v>
      </c>
      <c r="C594" s="23"/>
      <c r="D594" s="4" t="s">
        <v>127</v>
      </c>
      <c r="E594" s="175" t="s">
        <v>119</v>
      </c>
      <c r="F594" s="193">
        <v>0</v>
      </c>
    </row>
    <row r="595" spans="1:6" s="143" customFormat="1" hidden="1">
      <c r="A595" s="21"/>
      <c r="B595" s="23"/>
      <c r="C595" s="23"/>
      <c r="D595" s="4"/>
      <c r="E595" s="174"/>
      <c r="F595" s="192"/>
    </row>
    <row r="596" spans="1:6" s="143" customFormat="1" hidden="1">
      <c r="A596" s="21"/>
      <c r="B596" s="23"/>
      <c r="C596" s="23"/>
      <c r="D596" s="4"/>
      <c r="E596" s="174"/>
      <c r="F596" s="192"/>
    </row>
    <row r="597" spans="1:6" s="143" customFormat="1" hidden="1">
      <c r="A597" s="21"/>
      <c r="B597" s="23"/>
      <c r="C597" s="23"/>
      <c r="D597" s="4"/>
      <c r="E597" s="174"/>
      <c r="F597" s="192"/>
    </row>
    <row r="598" spans="1:6" hidden="1">
      <c r="A598" s="21"/>
      <c r="B598" s="23"/>
      <c r="C598" s="23"/>
      <c r="E598" s="174"/>
      <c r="F598" s="192"/>
    </row>
    <row r="599" spans="1:6" hidden="1">
      <c r="A599" s="21"/>
      <c r="B599" s="44" t="s">
        <v>128</v>
      </c>
      <c r="C599" s="23"/>
      <c r="D599" s="4" t="s">
        <v>129</v>
      </c>
      <c r="E599" s="175" t="s">
        <v>119</v>
      </c>
      <c r="F599" s="193">
        <v>0</v>
      </c>
    </row>
    <row r="600" spans="1:6" hidden="1">
      <c r="A600" s="21"/>
      <c r="B600" s="23"/>
      <c r="C600" s="23"/>
      <c r="E600" s="174"/>
      <c r="F600" s="192"/>
    </row>
    <row r="601" spans="1:6" hidden="1">
      <c r="A601" s="21"/>
      <c r="B601" s="23"/>
      <c r="C601" s="23"/>
      <c r="E601" s="174"/>
      <c r="F601" s="192"/>
    </row>
    <row r="602" spans="1:6" hidden="1">
      <c r="A602" s="21"/>
      <c r="B602" s="23"/>
      <c r="C602" s="23"/>
      <c r="E602" s="174"/>
      <c r="F602" s="192"/>
    </row>
    <row r="603" spans="1:6" hidden="1">
      <c r="A603" s="21"/>
      <c r="B603" s="23"/>
      <c r="C603" s="23"/>
      <c r="E603" s="174"/>
      <c r="F603" s="192"/>
    </row>
    <row r="604" spans="1:6" hidden="1">
      <c r="A604" s="21"/>
      <c r="B604" s="44" t="s">
        <v>137</v>
      </c>
      <c r="C604" s="23"/>
      <c r="D604" s="4" t="s">
        <v>138</v>
      </c>
      <c r="E604" s="175" t="s">
        <v>119</v>
      </c>
      <c r="F604" s="193">
        <v>0</v>
      </c>
    </row>
    <row r="605" spans="1:6" hidden="1">
      <c r="A605" s="21"/>
      <c r="B605" s="23"/>
      <c r="C605" s="23"/>
      <c r="E605" s="174"/>
      <c r="F605" s="192"/>
    </row>
    <row r="606" spans="1:6" hidden="1">
      <c r="A606" s="21"/>
      <c r="B606" s="23"/>
      <c r="C606" s="23"/>
      <c r="E606" s="174"/>
      <c r="F606" s="192"/>
    </row>
    <row r="607" spans="1:6" hidden="1">
      <c r="A607" s="21"/>
      <c r="B607" s="23"/>
      <c r="C607" s="23"/>
      <c r="E607" s="174"/>
      <c r="F607" s="192"/>
    </row>
    <row r="608" spans="1:6" hidden="1">
      <c r="A608" s="21"/>
      <c r="B608" s="23"/>
      <c r="C608" s="23"/>
      <c r="E608" s="174"/>
      <c r="F608" s="192"/>
    </row>
    <row r="609" spans="1:6" hidden="1">
      <c r="A609" s="21"/>
      <c r="B609" s="141" t="s">
        <v>130</v>
      </c>
      <c r="C609" s="136" t="s">
        <v>141</v>
      </c>
      <c r="D609" s="48" t="s">
        <v>252</v>
      </c>
      <c r="E609" s="184">
        <f>+E594+E599+E604</f>
        <v>0</v>
      </c>
      <c r="F609" s="203">
        <f>+F594+F599+F604</f>
        <v>0</v>
      </c>
    </row>
    <row r="610" spans="1:6" hidden="1">
      <c r="A610" s="21"/>
      <c r="B610" s="23"/>
      <c r="C610" s="23"/>
      <c r="E610" s="174"/>
      <c r="F610" s="192"/>
    </row>
    <row r="611" spans="1:6" hidden="1">
      <c r="A611" s="21"/>
      <c r="B611" s="23"/>
      <c r="C611" s="23"/>
      <c r="E611" s="174"/>
      <c r="F611" s="192"/>
    </row>
    <row r="612" spans="1:6" hidden="1">
      <c r="A612" s="21"/>
      <c r="B612" s="23"/>
      <c r="C612" s="23"/>
      <c r="E612" s="174"/>
      <c r="F612" s="192"/>
    </row>
    <row r="613" spans="1:6" hidden="1">
      <c r="A613" s="21"/>
      <c r="B613" s="23"/>
      <c r="C613" s="23"/>
      <c r="E613" s="174"/>
      <c r="F613" s="192"/>
    </row>
    <row r="614" spans="1:6" ht="27.6" hidden="1">
      <c r="A614" s="133" t="s">
        <v>253</v>
      </c>
      <c r="B614" s="36" t="s">
        <v>124</v>
      </c>
      <c r="C614" s="136" t="s">
        <v>144</v>
      </c>
      <c r="D614" s="48" t="s">
        <v>254</v>
      </c>
      <c r="F614" s="191"/>
    </row>
    <row r="615" spans="1:6" hidden="1">
      <c r="A615" s="21"/>
      <c r="B615" s="44" t="s">
        <v>126</v>
      </c>
      <c r="C615" s="23"/>
      <c r="D615" s="4" t="s">
        <v>127</v>
      </c>
      <c r="E615" s="175" t="s">
        <v>119</v>
      </c>
      <c r="F615" s="193">
        <v>0</v>
      </c>
    </row>
    <row r="616" spans="1:6" hidden="1">
      <c r="A616" s="21"/>
      <c r="B616" s="23"/>
      <c r="C616" s="23"/>
      <c r="E616" s="174"/>
      <c r="F616" s="192"/>
    </row>
    <row r="617" spans="1:6" hidden="1">
      <c r="A617" s="21"/>
      <c r="B617" s="23"/>
      <c r="C617" s="23"/>
      <c r="E617" s="174"/>
      <c r="F617" s="192"/>
    </row>
    <row r="618" spans="1:6" hidden="1">
      <c r="A618" s="21"/>
      <c r="B618" s="23"/>
      <c r="C618" s="23"/>
      <c r="E618" s="174"/>
      <c r="F618" s="192"/>
    </row>
    <row r="619" spans="1:6" hidden="1">
      <c r="A619" s="21"/>
      <c r="B619" s="23"/>
      <c r="C619" s="23"/>
      <c r="E619" s="174"/>
      <c r="F619" s="192"/>
    </row>
    <row r="620" spans="1:6" hidden="1">
      <c r="A620" s="21"/>
      <c r="B620" s="44" t="s">
        <v>128</v>
      </c>
      <c r="C620" s="23"/>
      <c r="D620" s="4" t="s">
        <v>129</v>
      </c>
      <c r="E620" s="175" t="s">
        <v>119</v>
      </c>
      <c r="F620" s="193">
        <v>0</v>
      </c>
    </row>
    <row r="621" spans="1:6" hidden="1">
      <c r="A621" s="21"/>
      <c r="B621" s="23"/>
      <c r="C621" s="23"/>
      <c r="E621" s="174"/>
      <c r="F621" s="192"/>
    </row>
    <row r="622" spans="1:6" hidden="1">
      <c r="A622" s="21"/>
      <c r="B622" s="23"/>
      <c r="C622" s="23"/>
      <c r="E622" s="174"/>
      <c r="F622" s="192"/>
    </row>
    <row r="623" spans="1:6" hidden="1">
      <c r="A623" s="21"/>
      <c r="B623" s="23"/>
      <c r="C623" s="23"/>
      <c r="E623" s="174"/>
      <c r="F623" s="192"/>
    </row>
    <row r="624" spans="1:6" hidden="1">
      <c r="A624" s="92"/>
      <c r="B624" s="142"/>
      <c r="C624" s="142"/>
      <c r="D624" s="66"/>
      <c r="E624" s="178"/>
      <c r="F624" s="197"/>
    </row>
    <row r="625" spans="1:6" hidden="1">
      <c r="A625" s="21"/>
      <c r="B625" s="44" t="s">
        <v>137</v>
      </c>
      <c r="C625" s="23"/>
      <c r="D625" s="4" t="s">
        <v>138</v>
      </c>
      <c r="E625" s="175" t="s">
        <v>119</v>
      </c>
      <c r="F625" s="193">
        <v>0</v>
      </c>
    </row>
    <row r="626" spans="1:6" hidden="1">
      <c r="A626" s="21"/>
      <c r="B626" s="23"/>
      <c r="C626" s="23"/>
      <c r="E626" s="174"/>
      <c r="F626" s="192"/>
    </row>
    <row r="627" spans="1:6" hidden="1">
      <c r="A627" s="21"/>
      <c r="B627" s="23"/>
      <c r="C627" s="23"/>
      <c r="E627" s="174"/>
      <c r="F627" s="192"/>
    </row>
    <row r="628" spans="1:6" hidden="1">
      <c r="A628" s="21"/>
      <c r="B628" s="23"/>
      <c r="C628" s="23"/>
      <c r="E628" s="174"/>
      <c r="F628" s="192"/>
    </row>
    <row r="629" spans="1:6" hidden="1">
      <c r="A629" s="21"/>
      <c r="B629" s="23"/>
      <c r="C629" s="23"/>
      <c r="E629" s="174"/>
      <c r="F629" s="192"/>
    </row>
    <row r="630" spans="1:6" ht="27.6" hidden="1">
      <c r="A630" s="21"/>
      <c r="B630" s="141" t="s">
        <v>130</v>
      </c>
      <c r="C630" s="136" t="s">
        <v>144</v>
      </c>
      <c r="D630" s="48" t="s">
        <v>254</v>
      </c>
      <c r="E630" s="184">
        <f>+E615+E620+E625</f>
        <v>0</v>
      </c>
      <c r="F630" s="203">
        <f>+F615+F620+F625</f>
        <v>0</v>
      </c>
    </row>
    <row r="631" spans="1:6" hidden="1">
      <c r="A631" s="21"/>
      <c r="B631" s="23"/>
      <c r="C631" s="23"/>
      <c r="E631" s="174"/>
      <c r="F631" s="192"/>
    </row>
    <row r="632" spans="1:6" hidden="1">
      <c r="A632" s="21"/>
      <c r="B632" s="23"/>
      <c r="C632" s="23"/>
      <c r="E632" s="174"/>
      <c r="F632" s="192"/>
    </row>
    <row r="633" spans="1:6" hidden="1">
      <c r="A633" s="21"/>
      <c r="B633" s="23"/>
      <c r="C633" s="23"/>
      <c r="E633" s="174"/>
      <c r="F633" s="192"/>
    </row>
    <row r="634" spans="1:6" hidden="1">
      <c r="A634" s="21"/>
      <c r="B634" s="23"/>
      <c r="C634" s="23"/>
      <c r="E634" s="174"/>
      <c r="F634" s="192"/>
    </row>
    <row r="635" spans="1:6" hidden="1">
      <c r="A635" s="133" t="s">
        <v>255</v>
      </c>
      <c r="B635" s="36" t="s">
        <v>124</v>
      </c>
      <c r="C635" s="136" t="s">
        <v>147</v>
      </c>
      <c r="D635" s="48" t="s">
        <v>256</v>
      </c>
      <c r="F635" s="191"/>
    </row>
    <row r="636" spans="1:6" hidden="1">
      <c r="A636" s="38"/>
      <c r="B636" s="44" t="s">
        <v>126</v>
      </c>
      <c r="C636" s="23"/>
      <c r="D636" s="4" t="s">
        <v>127</v>
      </c>
      <c r="E636" s="175" t="s">
        <v>119</v>
      </c>
      <c r="F636" s="193">
        <v>0</v>
      </c>
    </row>
    <row r="637" spans="1:6" hidden="1">
      <c r="A637" s="38"/>
      <c r="B637" s="23"/>
      <c r="C637" s="23"/>
      <c r="E637" s="174"/>
      <c r="F637" s="192"/>
    </row>
    <row r="638" spans="1:6" hidden="1">
      <c r="A638" s="38"/>
      <c r="B638" s="23"/>
      <c r="C638" s="23"/>
      <c r="E638" s="174"/>
      <c r="F638" s="192"/>
    </row>
    <row r="639" spans="1:6" hidden="1">
      <c r="A639" s="38"/>
      <c r="B639" s="23"/>
      <c r="C639" s="23"/>
      <c r="E639" s="174"/>
      <c r="F639" s="192"/>
    </row>
    <row r="640" spans="1:6" hidden="1">
      <c r="A640" s="38"/>
      <c r="B640" s="23"/>
      <c r="C640" s="23"/>
      <c r="E640" s="174"/>
      <c r="F640" s="192"/>
    </row>
    <row r="641" spans="1:6" hidden="1">
      <c r="A641" s="38"/>
      <c r="B641" s="44" t="s">
        <v>128</v>
      </c>
      <c r="C641" s="23"/>
      <c r="D641" s="4" t="s">
        <v>129</v>
      </c>
      <c r="E641" s="175" t="s">
        <v>119</v>
      </c>
      <c r="F641" s="193">
        <v>0</v>
      </c>
    </row>
    <row r="642" spans="1:6" hidden="1">
      <c r="A642" s="38"/>
      <c r="B642" s="23"/>
      <c r="C642" s="23"/>
      <c r="E642" s="174"/>
      <c r="F642" s="192"/>
    </row>
    <row r="643" spans="1:6" hidden="1">
      <c r="A643" s="38"/>
      <c r="B643" s="23"/>
      <c r="C643" s="23"/>
      <c r="E643" s="174"/>
      <c r="F643" s="192"/>
    </row>
    <row r="644" spans="1:6" hidden="1">
      <c r="A644" s="38"/>
      <c r="B644" s="23"/>
      <c r="C644" s="23"/>
      <c r="E644" s="174"/>
      <c r="F644" s="192"/>
    </row>
    <row r="645" spans="1:6" hidden="1">
      <c r="A645" s="38"/>
      <c r="B645" s="23"/>
      <c r="C645" s="23"/>
      <c r="E645" s="174"/>
      <c r="F645" s="192"/>
    </row>
    <row r="646" spans="1:6" hidden="1">
      <c r="A646" s="21"/>
      <c r="B646" s="44" t="s">
        <v>137</v>
      </c>
      <c r="C646" s="23"/>
      <c r="D646" s="4" t="s">
        <v>138</v>
      </c>
      <c r="E646" s="175" t="s">
        <v>119</v>
      </c>
      <c r="F646" s="193">
        <v>0</v>
      </c>
    </row>
    <row r="647" spans="1:6" hidden="1">
      <c r="A647" s="21"/>
      <c r="B647" s="23"/>
      <c r="C647" s="23"/>
      <c r="E647" s="174"/>
      <c r="F647" s="192"/>
    </row>
    <row r="648" spans="1:6" hidden="1">
      <c r="A648" s="21"/>
      <c r="B648" s="23"/>
      <c r="C648" s="23"/>
      <c r="E648" s="174"/>
      <c r="F648" s="192"/>
    </row>
    <row r="649" spans="1:6" hidden="1">
      <c r="A649" s="21"/>
      <c r="B649" s="23"/>
      <c r="C649" s="23"/>
      <c r="E649" s="174"/>
      <c r="F649" s="192"/>
    </row>
    <row r="650" spans="1:6" hidden="1">
      <c r="A650" s="21"/>
      <c r="B650" s="23"/>
      <c r="C650" s="23"/>
      <c r="E650" s="174"/>
      <c r="F650" s="192"/>
    </row>
    <row r="651" spans="1:6" hidden="1">
      <c r="A651" s="38"/>
      <c r="B651" s="141" t="s">
        <v>130</v>
      </c>
      <c r="C651" s="136" t="s">
        <v>147</v>
      </c>
      <c r="D651" s="48" t="s">
        <v>256</v>
      </c>
      <c r="E651" s="184">
        <f>+E636+E641+E646</f>
        <v>0</v>
      </c>
      <c r="F651" s="203">
        <f>+F636+F641+F646</f>
        <v>0</v>
      </c>
    </row>
    <row r="652" spans="1:6" hidden="1">
      <c r="A652" s="38"/>
      <c r="B652" s="23"/>
      <c r="C652" s="23"/>
      <c r="E652" s="174"/>
      <c r="F652" s="192"/>
    </row>
    <row r="653" spans="1:6" hidden="1">
      <c r="A653" s="38"/>
      <c r="B653" s="136"/>
      <c r="C653" s="23"/>
      <c r="E653" s="174"/>
      <c r="F653" s="192"/>
    </row>
    <row r="654" spans="1:6" hidden="1">
      <c r="A654" s="38"/>
      <c r="B654" s="136"/>
      <c r="C654" s="23"/>
      <c r="E654" s="174"/>
      <c r="F654" s="192"/>
    </row>
    <row r="655" spans="1:6" hidden="1">
      <c r="A655" s="64"/>
      <c r="B655" s="153"/>
      <c r="C655" s="142"/>
      <c r="D655" s="66"/>
      <c r="E655" s="178"/>
      <c r="F655" s="197"/>
    </row>
    <row r="656" spans="1:6" hidden="1">
      <c r="A656" s="133" t="s">
        <v>257</v>
      </c>
      <c r="B656" s="36" t="s">
        <v>124</v>
      </c>
      <c r="C656" s="136" t="s">
        <v>150</v>
      </c>
      <c r="D656" s="48" t="s">
        <v>258</v>
      </c>
      <c r="F656" s="191"/>
    </row>
    <row r="657" spans="1:6" hidden="1">
      <c r="A657" s="21"/>
      <c r="B657" s="44" t="s">
        <v>126</v>
      </c>
      <c r="C657" s="23"/>
      <c r="D657" s="4" t="s">
        <v>127</v>
      </c>
      <c r="E657" s="175" t="s">
        <v>119</v>
      </c>
      <c r="F657" s="193">
        <v>0</v>
      </c>
    </row>
    <row r="658" spans="1:6" hidden="1">
      <c r="A658" s="21"/>
      <c r="B658" s="23"/>
      <c r="C658" s="23"/>
      <c r="E658" s="174"/>
      <c r="F658" s="192"/>
    </row>
    <row r="659" spans="1:6" hidden="1">
      <c r="A659" s="21"/>
      <c r="B659" s="23"/>
      <c r="C659" s="23"/>
      <c r="E659" s="174"/>
      <c r="F659" s="192"/>
    </row>
    <row r="660" spans="1:6" hidden="1">
      <c r="A660" s="21"/>
      <c r="B660" s="23"/>
      <c r="C660" s="23"/>
      <c r="E660" s="174"/>
      <c r="F660" s="192"/>
    </row>
    <row r="661" spans="1:6" hidden="1">
      <c r="A661" s="21"/>
      <c r="B661" s="23"/>
      <c r="C661" s="23"/>
      <c r="E661" s="174"/>
      <c r="F661" s="192"/>
    </row>
    <row r="662" spans="1:6" hidden="1">
      <c r="A662" s="21"/>
      <c r="B662" s="44" t="s">
        <v>128</v>
      </c>
      <c r="C662" s="23"/>
      <c r="D662" s="4" t="s">
        <v>129</v>
      </c>
      <c r="E662" s="175" t="s">
        <v>119</v>
      </c>
      <c r="F662" s="193">
        <v>0</v>
      </c>
    </row>
    <row r="663" spans="1:6" hidden="1">
      <c r="A663" s="21"/>
      <c r="B663" s="23"/>
      <c r="C663" s="23"/>
      <c r="E663" s="174"/>
      <c r="F663" s="192"/>
    </row>
    <row r="664" spans="1:6" hidden="1">
      <c r="A664" s="21"/>
      <c r="B664" s="23"/>
      <c r="C664" s="23"/>
      <c r="E664" s="174"/>
      <c r="F664" s="192"/>
    </row>
    <row r="665" spans="1:6" hidden="1">
      <c r="A665" s="21"/>
      <c r="B665" s="23"/>
      <c r="C665" s="23"/>
      <c r="E665" s="174"/>
      <c r="F665" s="192"/>
    </row>
    <row r="666" spans="1:6" hidden="1">
      <c r="A666" s="21"/>
      <c r="B666" s="23"/>
      <c r="C666" s="23"/>
      <c r="E666" s="174"/>
      <c r="F666" s="192"/>
    </row>
    <row r="667" spans="1:6" hidden="1">
      <c r="A667" s="21"/>
      <c r="B667" s="44" t="s">
        <v>137</v>
      </c>
      <c r="C667" s="23"/>
      <c r="D667" s="4" t="s">
        <v>138</v>
      </c>
      <c r="E667" s="175" t="s">
        <v>119</v>
      </c>
      <c r="F667" s="193">
        <v>0</v>
      </c>
    </row>
    <row r="668" spans="1:6" hidden="1">
      <c r="A668" s="21"/>
      <c r="B668" s="23"/>
      <c r="C668" s="23"/>
      <c r="E668" s="174"/>
      <c r="F668" s="192"/>
    </row>
    <row r="669" spans="1:6" hidden="1">
      <c r="A669" s="21"/>
      <c r="B669" s="23"/>
      <c r="C669" s="23"/>
      <c r="E669" s="174"/>
      <c r="F669" s="192"/>
    </row>
    <row r="670" spans="1:6" hidden="1">
      <c r="A670" s="21"/>
      <c r="B670" s="23"/>
      <c r="C670" s="23"/>
      <c r="E670" s="174"/>
      <c r="F670" s="192"/>
    </row>
    <row r="671" spans="1:6" hidden="1">
      <c r="A671" s="21"/>
      <c r="B671" s="23"/>
      <c r="C671" s="23"/>
      <c r="E671" s="174"/>
      <c r="F671" s="192"/>
    </row>
    <row r="672" spans="1:6" hidden="1">
      <c r="A672" s="21"/>
      <c r="B672" s="141" t="s">
        <v>130</v>
      </c>
      <c r="C672" s="136" t="s">
        <v>150</v>
      </c>
      <c r="D672" s="48" t="s">
        <v>258</v>
      </c>
      <c r="E672" s="184">
        <f>+E657+E662+E667</f>
        <v>0</v>
      </c>
      <c r="F672" s="203">
        <f>+F657+F662+F667</f>
        <v>0</v>
      </c>
    </row>
    <row r="673" spans="1:6" hidden="1">
      <c r="A673" s="21"/>
      <c r="B673" s="23"/>
      <c r="C673" s="23"/>
      <c r="E673" s="174"/>
      <c r="F673" s="192"/>
    </row>
    <row r="674" spans="1:6" hidden="1">
      <c r="A674" s="21"/>
      <c r="B674" s="23"/>
      <c r="C674" s="23"/>
      <c r="E674" s="174"/>
      <c r="F674" s="192"/>
    </row>
    <row r="675" spans="1:6" hidden="1">
      <c r="A675" s="21"/>
      <c r="B675" s="23"/>
      <c r="C675" s="23"/>
      <c r="E675" s="174"/>
      <c r="F675" s="192"/>
    </row>
    <row r="676" spans="1:6" hidden="1">
      <c r="A676" s="21"/>
      <c r="B676" s="23"/>
      <c r="C676" s="23"/>
      <c r="E676" s="174"/>
      <c r="F676" s="192"/>
    </row>
    <row r="677" spans="1:6" hidden="1">
      <c r="A677" s="133" t="s">
        <v>259</v>
      </c>
      <c r="B677" s="36" t="s">
        <v>124</v>
      </c>
      <c r="C677" s="136" t="s">
        <v>153</v>
      </c>
      <c r="D677" s="48" t="s">
        <v>260</v>
      </c>
      <c r="F677" s="191"/>
    </row>
    <row r="678" spans="1:6" hidden="1">
      <c r="A678" s="21"/>
      <c r="B678" s="44" t="s">
        <v>126</v>
      </c>
      <c r="C678" s="23"/>
      <c r="D678" s="4" t="s">
        <v>127</v>
      </c>
      <c r="E678" s="175" t="s">
        <v>119</v>
      </c>
      <c r="F678" s="193">
        <v>0</v>
      </c>
    </row>
    <row r="679" spans="1:6" hidden="1">
      <c r="A679" s="21"/>
      <c r="B679" s="23"/>
      <c r="C679" s="23"/>
      <c r="E679" s="174"/>
      <c r="F679" s="192"/>
    </row>
    <row r="680" spans="1:6" hidden="1">
      <c r="A680" s="21"/>
      <c r="B680" s="23"/>
      <c r="C680" s="23"/>
      <c r="E680" s="174"/>
      <c r="F680" s="192"/>
    </row>
    <row r="681" spans="1:6" hidden="1">
      <c r="A681" s="21"/>
      <c r="B681" s="23"/>
      <c r="C681" s="23"/>
      <c r="E681" s="174"/>
      <c r="F681" s="192"/>
    </row>
    <row r="682" spans="1:6" hidden="1">
      <c r="A682" s="21"/>
      <c r="B682" s="23"/>
      <c r="C682" s="23"/>
      <c r="E682" s="174"/>
      <c r="F682" s="192"/>
    </row>
    <row r="683" spans="1:6" hidden="1">
      <c r="A683" s="21"/>
      <c r="B683" s="44" t="s">
        <v>128</v>
      </c>
      <c r="C683" s="23"/>
      <c r="D683" s="4" t="s">
        <v>129</v>
      </c>
      <c r="E683" s="175" t="s">
        <v>119</v>
      </c>
      <c r="F683" s="193">
        <v>0</v>
      </c>
    </row>
    <row r="684" spans="1:6" hidden="1">
      <c r="A684" s="21"/>
      <c r="B684" s="23"/>
      <c r="C684" s="23"/>
      <c r="E684" s="174"/>
      <c r="F684" s="192"/>
    </row>
    <row r="685" spans="1:6" s="143" customFormat="1" hidden="1">
      <c r="A685" s="21"/>
      <c r="B685" s="23"/>
      <c r="C685" s="23"/>
      <c r="D685" s="4"/>
      <c r="E685" s="174"/>
      <c r="F685" s="192"/>
    </row>
    <row r="686" spans="1:6" s="143" customFormat="1" hidden="1">
      <c r="A686" s="21"/>
      <c r="B686" s="23"/>
      <c r="C686" s="23"/>
      <c r="D686" s="4"/>
      <c r="E686" s="174"/>
      <c r="F686" s="192"/>
    </row>
    <row r="687" spans="1:6" s="143" customFormat="1" hidden="1">
      <c r="A687" s="92"/>
      <c r="B687" s="142"/>
      <c r="C687" s="142"/>
      <c r="D687" s="66"/>
      <c r="E687" s="178"/>
      <c r="F687" s="197"/>
    </row>
    <row r="688" spans="1:6" s="143" customFormat="1" hidden="1">
      <c r="A688" s="21"/>
      <c r="B688" s="44" t="s">
        <v>137</v>
      </c>
      <c r="C688" s="23"/>
      <c r="D688" s="4" t="s">
        <v>138</v>
      </c>
      <c r="E688" s="175" t="s">
        <v>119</v>
      </c>
      <c r="F688" s="193">
        <v>0</v>
      </c>
    </row>
    <row r="689" spans="1:6" s="143" customFormat="1" hidden="1">
      <c r="A689" s="21"/>
      <c r="B689" s="23"/>
      <c r="C689" s="23"/>
      <c r="D689" s="4"/>
      <c r="E689" s="174"/>
      <c r="F689" s="192"/>
    </row>
    <row r="690" spans="1:6" s="143" customFormat="1" hidden="1">
      <c r="A690" s="21"/>
      <c r="B690" s="23"/>
      <c r="C690" s="23"/>
      <c r="D690" s="4"/>
      <c r="E690" s="174"/>
      <c r="F690" s="192"/>
    </row>
    <row r="691" spans="1:6" hidden="1">
      <c r="A691" s="21"/>
      <c r="B691" s="23"/>
      <c r="C691" s="23"/>
      <c r="E691" s="174"/>
      <c r="F691" s="192"/>
    </row>
    <row r="692" spans="1:6" hidden="1">
      <c r="A692" s="21"/>
      <c r="B692" s="23"/>
      <c r="C692" s="23"/>
      <c r="E692" s="174"/>
      <c r="F692" s="192"/>
    </row>
    <row r="693" spans="1:6" hidden="1">
      <c r="A693" s="21"/>
      <c r="B693" s="141" t="s">
        <v>130</v>
      </c>
      <c r="C693" s="136" t="s">
        <v>153</v>
      </c>
      <c r="D693" s="48" t="s">
        <v>260</v>
      </c>
      <c r="E693" s="184">
        <f>+E678+E683+E688</f>
        <v>0</v>
      </c>
      <c r="F693" s="203">
        <f>+F678+F683+F688</f>
        <v>0</v>
      </c>
    </row>
    <row r="694" spans="1:6" hidden="1">
      <c r="A694" s="21"/>
      <c r="B694" s="141"/>
      <c r="C694" s="136"/>
      <c r="D694" s="48"/>
      <c r="E694" s="174"/>
      <c r="F694" s="192"/>
    </row>
    <row r="695" spans="1:6" hidden="1">
      <c r="A695" s="21"/>
      <c r="B695" s="23"/>
      <c r="C695" s="23"/>
      <c r="E695" s="174"/>
      <c r="F695" s="192"/>
    </row>
    <row r="696" spans="1:6" hidden="1">
      <c r="A696" s="21"/>
      <c r="B696" s="23"/>
      <c r="C696" s="23"/>
      <c r="E696" s="174"/>
      <c r="F696" s="192"/>
    </row>
    <row r="697" spans="1:6" hidden="1">
      <c r="A697" s="21"/>
      <c r="B697" s="23"/>
      <c r="C697" s="23"/>
      <c r="E697" s="174"/>
      <c r="F697" s="192"/>
    </row>
    <row r="698" spans="1:6" ht="26.25" hidden="1" customHeight="1">
      <c r="A698" s="133" t="s">
        <v>261</v>
      </c>
      <c r="B698" s="36" t="s">
        <v>124</v>
      </c>
      <c r="C698" s="136" t="s">
        <v>156</v>
      </c>
      <c r="D698" s="270" t="s">
        <v>262</v>
      </c>
      <c r="E698" s="270"/>
      <c r="F698" s="192"/>
    </row>
    <row r="699" spans="1:6" hidden="1">
      <c r="A699" s="21"/>
      <c r="B699" s="44" t="s">
        <v>126</v>
      </c>
      <c r="C699" s="23"/>
      <c r="D699" s="4" t="s">
        <v>127</v>
      </c>
      <c r="E699" s="175" t="s">
        <v>119</v>
      </c>
      <c r="F699" s="193">
        <v>0</v>
      </c>
    </row>
    <row r="700" spans="1:6" hidden="1">
      <c r="A700" s="21"/>
      <c r="B700" s="23"/>
      <c r="C700" s="23"/>
      <c r="E700" s="174"/>
      <c r="F700" s="192"/>
    </row>
    <row r="701" spans="1:6" hidden="1">
      <c r="A701" s="21"/>
      <c r="B701" s="23"/>
      <c r="C701" s="23"/>
      <c r="E701" s="174"/>
      <c r="F701" s="192"/>
    </row>
    <row r="702" spans="1:6" hidden="1">
      <c r="A702" s="21"/>
      <c r="B702" s="23"/>
      <c r="C702" s="23"/>
      <c r="E702" s="174"/>
      <c r="F702" s="192"/>
    </row>
    <row r="703" spans="1:6" hidden="1">
      <c r="A703" s="21"/>
      <c r="B703" s="23"/>
      <c r="C703" s="23"/>
      <c r="E703" s="174"/>
      <c r="F703" s="192"/>
    </row>
    <row r="704" spans="1:6" hidden="1">
      <c r="A704" s="21"/>
      <c r="B704" s="44" t="s">
        <v>128</v>
      </c>
      <c r="C704" s="23"/>
      <c r="D704" s="4" t="s">
        <v>129</v>
      </c>
      <c r="E704" s="175" t="s">
        <v>119</v>
      </c>
      <c r="F704" s="193">
        <v>0</v>
      </c>
    </row>
    <row r="705" spans="1:6" hidden="1">
      <c r="A705" s="21"/>
      <c r="B705" s="23"/>
      <c r="C705" s="23"/>
      <c r="E705" s="174"/>
      <c r="F705" s="192"/>
    </row>
    <row r="706" spans="1:6" hidden="1">
      <c r="A706" s="21"/>
      <c r="B706" s="23"/>
      <c r="C706" s="23"/>
      <c r="E706" s="174"/>
      <c r="F706" s="192"/>
    </row>
    <row r="707" spans="1:6" hidden="1">
      <c r="A707" s="21"/>
      <c r="B707" s="23"/>
      <c r="C707" s="23"/>
      <c r="E707" s="174"/>
      <c r="F707" s="192"/>
    </row>
    <row r="708" spans="1:6" hidden="1">
      <c r="A708" s="92"/>
      <c r="B708" s="142"/>
      <c r="C708" s="142"/>
      <c r="D708" s="66"/>
      <c r="E708" s="178"/>
      <c r="F708" s="197"/>
    </row>
    <row r="709" spans="1:6" hidden="1">
      <c r="A709" s="21"/>
      <c r="B709" s="44" t="s">
        <v>137</v>
      </c>
      <c r="C709" s="23"/>
      <c r="D709" s="4" t="s">
        <v>138</v>
      </c>
      <c r="E709" s="175" t="s">
        <v>119</v>
      </c>
      <c r="F709" s="193">
        <v>0</v>
      </c>
    </row>
    <row r="710" spans="1:6" hidden="1">
      <c r="A710" s="21"/>
      <c r="B710" s="23"/>
      <c r="C710" s="23"/>
      <c r="E710" s="174"/>
      <c r="F710" s="192"/>
    </row>
    <row r="711" spans="1:6" hidden="1">
      <c r="A711" s="21"/>
      <c r="B711" s="23"/>
      <c r="C711" s="23"/>
      <c r="E711" s="174"/>
      <c r="F711" s="192"/>
    </row>
    <row r="712" spans="1:6" hidden="1">
      <c r="A712" s="21"/>
      <c r="B712" s="23"/>
      <c r="C712" s="23"/>
      <c r="E712" s="174"/>
      <c r="F712" s="192"/>
    </row>
    <row r="713" spans="1:6" hidden="1">
      <c r="A713" s="21"/>
      <c r="B713" s="23"/>
      <c r="C713" s="23"/>
      <c r="E713" s="174"/>
      <c r="F713" s="192"/>
    </row>
    <row r="714" spans="1:6" ht="41.4" hidden="1">
      <c r="A714" s="21"/>
      <c r="B714" s="141" t="s">
        <v>130</v>
      </c>
      <c r="C714" s="136" t="s">
        <v>156</v>
      </c>
      <c r="D714" s="48" t="s">
        <v>263</v>
      </c>
      <c r="E714" s="184">
        <f>+E699+E704+E709</f>
        <v>0</v>
      </c>
      <c r="F714" s="203">
        <f>+F699+F704+F709</f>
        <v>0</v>
      </c>
    </row>
    <row r="715" spans="1:6" hidden="1">
      <c r="A715" s="21"/>
      <c r="B715" s="141"/>
      <c r="C715" s="136"/>
      <c r="D715" s="48"/>
      <c r="E715" s="174"/>
      <c r="F715" s="192"/>
    </row>
    <row r="716" spans="1:6" hidden="1">
      <c r="A716" s="21"/>
      <c r="B716" s="23"/>
      <c r="C716" s="23"/>
      <c r="E716" s="174"/>
      <c r="F716" s="192"/>
    </row>
    <row r="717" spans="1:6" hidden="1">
      <c r="A717" s="21"/>
      <c r="B717" s="23"/>
      <c r="C717" s="23"/>
      <c r="E717" s="174"/>
      <c r="F717" s="192"/>
    </row>
    <row r="718" spans="1:6">
      <c r="A718" s="21"/>
      <c r="B718" s="23"/>
      <c r="C718" s="23"/>
      <c r="E718" s="178"/>
      <c r="F718" s="197"/>
    </row>
    <row r="719" spans="1:6">
      <c r="A719" s="271" t="s">
        <v>264</v>
      </c>
      <c r="B719" s="272"/>
      <c r="C719" s="272"/>
      <c r="D719" s="164" t="s">
        <v>243</v>
      </c>
      <c r="E719" s="176">
        <f>+E714+E693+E672+E651+E630+E609+E590+E575+E554</f>
        <v>1000</v>
      </c>
      <c r="F719" s="194">
        <f>+F714+F693+F672+F651+F630+F609+F590+F575+F554</f>
        <v>2451.5700000000002</v>
      </c>
    </row>
    <row r="720" spans="1:6">
      <c r="A720" s="167"/>
      <c r="B720" s="143"/>
      <c r="C720" s="143"/>
      <c r="D720" s="135"/>
      <c r="E720" s="180"/>
      <c r="F720" s="199"/>
    </row>
    <row r="721" spans="1:6">
      <c r="A721" s="38"/>
      <c r="B721" s="136"/>
      <c r="C721" s="23"/>
      <c r="D721" s="135"/>
      <c r="E721" s="180"/>
      <c r="F721" s="199"/>
    </row>
    <row r="722" spans="1:6" hidden="1">
      <c r="A722" s="38"/>
      <c r="B722" s="136"/>
      <c r="C722" s="23"/>
      <c r="D722" s="48"/>
      <c r="E722" s="180"/>
      <c r="F722" s="199"/>
    </row>
    <row r="723" spans="1:6" hidden="1">
      <c r="A723" s="64"/>
      <c r="B723" s="153"/>
      <c r="C723" s="142"/>
      <c r="D723" s="138"/>
      <c r="E723" s="185"/>
      <c r="F723" s="204"/>
    </row>
    <row r="724" spans="1:6" hidden="1">
      <c r="A724" s="21"/>
      <c r="B724" s="23"/>
      <c r="C724" s="23"/>
      <c r="F724" s="191"/>
    </row>
    <row r="725" spans="1:6" ht="14.4" hidden="1" thickBot="1">
      <c r="A725" s="288" t="s">
        <v>120</v>
      </c>
      <c r="B725" s="289"/>
      <c r="C725" s="152" t="s">
        <v>159</v>
      </c>
      <c r="D725" s="145" t="s">
        <v>265</v>
      </c>
      <c r="E725" s="181"/>
      <c r="F725" s="200"/>
    </row>
    <row r="726" spans="1:6" ht="14.4" hidden="1" thickTop="1">
      <c r="A726" s="21"/>
      <c r="B726" s="23"/>
      <c r="C726" s="23"/>
      <c r="F726" s="191"/>
    </row>
    <row r="727" spans="1:6" hidden="1">
      <c r="A727" s="133" t="s">
        <v>266</v>
      </c>
      <c r="B727" s="36" t="s">
        <v>124</v>
      </c>
      <c r="C727" s="136" t="s">
        <v>121</v>
      </c>
      <c r="D727" s="48" t="s">
        <v>267</v>
      </c>
      <c r="F727" s="191"/>
    </row>
    <row r="728" spans="1:6" hidden="1">
      <c r="A728" s="21"/>
      <c r="B728" s="44" t="s">
        <v>126</v>
      </c>
      <c r="C728" s="23"/>
      <c r="D728" s="4" t="s">
        <v>127</v>
      </c>
      <c r="E728" s="175" t="s">
        <v>119</v>
      </c>
      <c r="F728" s="193">
        <v>0</v>
      </c>
    </row>
    <row r="729" spans="1:6" hidden="1">
      <c r="A729" s="21"/>
      <c r="B729" s="23"/>
      <c r="C729" s="23"/>
      <c r="E729" s="174"/>
      <c r="F729" s="192"/>
    </row>
    <row r="730" spans="1:6" hidden="1">
      <c r="A730" s="21"/>
      <c r="B730" s="23"/>
      <c r="C730" s="23"/>
      <c r="E730" s="174"/>
      <c r="F730" s="192"/>
    </row>
    <row r="731" spans="1:6" hidden="1">
      <c r="A731" s="21"/>
      <c r="B731" s="44" t="s">
        <v>128</v>
      </c>
      <c r="C731" s="23"/>
      <c r="D731" s="4" t="s">
        <v>129</v>
      </c>
      <c r="E731" s="175" t="s">
        <v>119</v>
      </c>
      <c r="F731" s="193">
        <v>0</v>
      </c>
    </row>
    <row r="732" spans="1:6" hidden="1">
      <c r="A732" s="21"/>
      <c r="B732" s="23"/>
      <c r="C732" s="23"/>
      <c r="E732" s="174"/>
      <c r="F732" s="192"/>
    </row>
    <row r="733" spans="1:6" hidden="1">
      <c r="A733" s="21"/>
      <c r="B733" s="23"/>
      <c r="C733" s="23"/>
      <c r="E733" s="174"/>
      <c r="F733" s="192"/>
    </row>
    <row r="734" spans="1:6" s="44" customFormat="1" hidden="1">
      <c r="A734" s="21"/>
      <c r="B734" s="44" t="s">
        <v>137</v>
      </c>
      <c r="C734" s="23"/>
      <c r="D734" s="4" t="s">
        <v>138</v>
      </c>
      <c r="E734" s="175" t="s">
        <v>119</v>
      </c>
      <c r="F734" s="193">
        <v>0</v>
      </c>
    </row>
    <row r="735" spans="1:6" s="44" customFormat="1" hidden="1">
      <c r="A735" s="21"/>
      <c r="B735" s="23"/>
      <c r="C735" s="23"/>
      <c r="D735" s="4"/>
      <c r="E735" s="174"/>
      <c r="F735" s="192"/>
    </row>
    <row r="736" spans="1:6" s="44" customFormat="1" hidden="1">
      <c r="A736" s="21"/>
      <c r="B736" s="23"/>
      <c r="C736" s="23"/>
      <c r="D736" s="4"/>
      <c r="E736" s="174"/>
      <c r="F736" s="192"/>
    </row>
    <row r="737" spans="1:6" s="44" customFormat="1" hidden="1">
      <c r="A737" s="21"/>
      <c r="B737" s="141" t="s">
        <v>130</v>
      </c>
      <c r="C737" s="136" t="s">
        <v>121</v>
      </c>
      <c r="D737" s="48" t="s">
        <v>268</v>
      </c>
      <c r="E737" s="184">
        <f>+E728+E731+E734</f>
        <v>0</v>
      </c>
      <c r="F737" s="203">
        <f>+F728+F731+F734</f>
        <v>0</v>
      </c>
    </row>
    <row r="738" spans="1:6" s="44" customFormat="1" hidden="1">
      <c r="A738" s="21"/>
      <c r="B738" s="23"/>
      <c r="C738" s="23"/>
      <c r="D738" s="4"/>
      <c r="E738" s="174"/>
      <c r="F738" s="192"/>
    </row>
    <row r="739" spans="1:6" s="44" customFormat="1" hidden="1">
      <c r="A739" s="21"/>
      <c r="B739" s="23"/>
      <c r="C739" s="23"/>
      <c r="D739" s="4"/>
      <c r="E739" s="173"/>
      <c r="F739" s="191"/>
    </row>
    <row r="740" spans="1:6" hidden="1">
      <c r="A740" s="134">
        <v>1002</v>
      </c>
      <c r="B740" s="36" t="s">
        <v>124</v>
      </c>
      <c r="C740" s="136" t="s">
        <v>132</v>
      </c>
      <c r="D740" s="48" t="s">
        <v>269</v>
      </c>
      <c r="F740" s="191"/>
    </row>
    <row r="741" spans="1:6" hidden="1">
      <c r="A741" s="21"/>
      <c r="B741" s="44" t="s">
        <v>126</v>
      </c>
      <c r="C741" s="23"/>
      <c r="D741" s="4" t="s">
        <v>127</v>
      </c>
      <c r="E741" s="175" t="s">
        <v>119</v>
      </c>
      <c r="F741" s="203">
        <f>+F732+F735+F738</f>
        <v>0</v>
      </c>
    </row>
    <row r="742" spans="1:6" hidden="1">
      <c r="A742" s="21"/>
      <c r="B742" s="23"/>
      <c r="C742" s="23"/>
      <c r="E742" s="174"/>
      <c r="F742" s="192"/>
    </row>
    <row r="743" spans="1:6" s="44" customFormat="1" hidden="1">
      <c r="A743" s="21"/>
      <c r="B743" s="23"/>
      <c r="C743" s="23"/>
      <c r="D743" s="4"/>
      <c r="E743" s="173"/>
      <c r="F743" s="191"/>
    </row>
    <row r="744" spans="1:6" s="44" customFormat="1" hidden="1">
      <c r="A744" s="21"/>
      <c r="B744" s="44" t="s">
        <v>128</v>
      </c>
      <c r="C744" s="23"/>
      <c r="D744" s="4" t="s">
        <v>129</v>
      </c>
      <c r="E744" s="175" t="s">
        <v>119</v>
      </c>
      <c r="F744" s="203">
        <f>+F735+F738+F741</f>
        <v>0</v>
      </c>
    </row>
    <row r="745" spans="1:6" s="44" customFormat="1" hidden="1">
      <c r="A745" s="21"/>
      <c r="B745" s="23"/>
      <c r="C745" s="23"/>
      <c r="D745" s="4"/>
      <c r="E745" s="174"/>
      <c r="F745" s="192"/>
    </row>
    <row r="746" spans="1:6" s="44" customFormat="1" hidden="1">
      <c r="A746" s="92"/>
      <c r="B746" s="142"/>
      <c r="C746" s="142"/>
      <c r="D746" s="66"/>
      <c r="E746" s="186"/>
      <c r="F746" s="202"/>
    </row>
    <row r="747" spans="1:6" s="44" customFormat="1" hidden="1">
      <c r="A747" s="21"/>
      <c r="B747" s="44" t="s">
        <v>137</v>
      </c>
      <c r="C747" s="23"/>
      <c r="D747" s="4" t="s">
        <v>138</v>
      </c>
      <c r="E747" s="175" t="s">
        <v>119</v>
      </c>
      <c r="F747" s="203">
        <f>+F738+F741+F744</f>
        <v>0</v>
      </c>
    </row>
    <row r="748" spans="1:6" s="44" customFormat="1" hidden="1">
      <c r="A748" s="21"/>
      <c r="B748" s="23"/>
      <c r="C748" s="23"/>
      <c r="D748" s="4"/>
      <c r="E748" s="174"/>
      <c r="F748" s="192"/>
    </row>
    <row r="749" spans="1:6" s="44" customFormat="1" hidden="1">
      <c r="A749" s="21"/>
      <c r="B749" s="23"/>
      <c r="C749" s="23"/>
      <c r="D749" s="4"/>
      <c r="E749" s="174"/>
      <c r="F749" s="192"/>
    </row>
    <row r="750" spans="1:6" s="44" customFormat="1" hidden="1">
      <c r="A750" s="21"/>
      <c r="B750" s="141" t="s">
        <v>130</v>
      </c>
      <c r="C750" s="136" t="s">
        <v>132</v>
      </c>
      <c r="D750" s="48" t="s">
        <v>269</v>
      </c>
      <c r="E750" s="184">
        <f>+E741+E744+E747</f>
        <v>0</v>
      </c>
      <c r="F750" s="203">
        <f>+F741+F744+F747</f>
        <v>0</v>
      </c>
    </row>
    <row r="751" spans="1:6" s="44" customFormat="1" hidden="1">
      <c r="A751" s="21"/>
      <c r="B751" s="23"/>
      <c r="C751" s="23"/>
      <c r="D751" s="4"/>
      <c r="E751" s="174"/>
      <c r="F751" s="192"/>
    </row>
    <row r="752" spans="1:6" s="44" customFormat="1" hidden="1">
      <c r="A752" s="21"/>
      <c r="B752" s="23"/>
      <c r="C752" s="23"/>
      <c r="D752" s="4"/>
      <c r="E752" s="173"/>
      <c r="F752" s="191"/>
    </row>
    <row r="753" spans="1:6" hidden="1">
      <c r="A753" s="134">
        <v>1003</v>
      </c>
      <c r="B753" s="36" t="s">
        <v>124</v>
      </c>
      <c r="C753" s="136" t="s">
        <v>135</v>
      </c>
      <c r="D753" s="48" t="s">
        <v>270</v>
      </c>
      <c r="F753" s="191"/>
    </row>
    <row r="754" spans="1:6" hidden="1">
      <c r="A754" s="21"/>
      <c r="B754" s="44" t="s">
        <v>126</v>
      </c>
      <c r="C754" s="23"/>
      <c r="D754" s="4" t="s">
        <v>127</v>
      </c>
      <c r="E754" s="175" t="s">
        <v>119</v>
      </c>
      <c r="F754" s="193">
        <v>0</v>
      </c>
    </row>
    <row r="755" spans="1:6" hidden="1">
      <c r="A755" s="21"/>
      <c r="B755" s="23"/>
      <c r="C755" s="23"/>
      <c r="E755" s="174"/>
      <c r="F755" s="192"/>
    </row>
    <row r="756" spans="1:6" s="44" customFormat="1" hidden="1">
      <c r="A756" s="21"/>
      <c r="B756" s="23"/>
      <c r="C756" s="23"/>
      <c r="D756" s="4"/>
      <c r="E756" s="173"/>
      <c r="F756" s="191"/>
    </row>
    <row r="757" spans="1:6" s="44" customFormat="1" hidden="1">
      <c r="A757" s="21"/>
      <c r="B757" s="44" t="s">
        <v>128</v>
      </c>
      <c r="C757" s="23"/>
      <c r="D757" s="4" t="s">
        <v>129</v>
      </c>
      <c r="E757" s="175" t="s">
        <v>119</v>
      </c>
      <c r="F757" s="193">
        <v>0</v>
      </c>
    </row>
    <row r="758" spans="1:6" s="44" customFormat="1" hidden="1">
      <c r="A758" s="21"/>
      <c r="B758" s="23"/>
      <c r="C758" s="23"/>
      <c r="D758" s="4"/>
      <c r="E758" s="174"/>
      <c r="F758" s="192"/>
    </row>
    <row r="759" spans="1:6" s="44" customFormat="1" hidden="1">
      <c r="A759" s="21"/>
      <c r="B759" s="23"/>
      <c r="C759" s="23"/>
      <c r="D759" s="4"/>
      <c r="E759" s="173"/>
      <c r="F759" s="191"/>
    </row>
    <row r="760" spans="1:6" s="44" customFormat="1" hidden="1">
      <c r="A760" s="21"/>
      <c r="B760" s="44" t="s">
        <v>137</v>
      </c>
      <c r="C760" s="23"/>
      <c r="D760" s="4" t="s">
        <v>138</v>
      </c>
      <c r="E760" s="175" t="s">
        <v>119</v>
      </c>
      <c r="F760" s="193">
        <v>0</v>
      </c>
    </row>
    <row r="761" spans="1:6" s="44" customFormat="1" hidden="1">
      <c r="A761" s="21"/>
      <c r="B761" s="23"/>
      <c r="C761" s="23"/>
      <c r="D761" s="4"/>
      <c r="E761" s="174"/>
      <c r="F761" s="192"/>
    </row>
    <row r="762" spans="1:6" s="44" customFormat="1" hidden="1">
      <c r="A762" s="21"/>
      <c r="B762" s="23"/>
      <c r="C762" s="23"/>
      <c r="D762" s="4"/>
      <c r="E762" s="174"/>
      <c r="F762" s="192"/>
    </row>
    <row r="763" spans="1:6" s="44" customFormat="1" hidden="1">
      <c r="A763" s="21"/>
      <c r="B763" s="141" t="s">
        <v>130</v>
      </c>
      <c r="C763" s="136" t="s">
        <v>135</v>
      </c>
      <c r="D763" s="48" t="s">
        <v>270</v>
      </c>
      <c r="E763" s="184">
        <f>+E754+E757+E760</f>
        <v>0</v>
      </c>
      <c r="F763" s="203">
        <f>+F754+F757+F760</f>
        <v>0</v>
      </c>
    </row>
    <row r="764" spans="1:6" s="44" customFormat="1" hidden="1">
      <c r="A764" s="21"/>
      <c r="B764" s="23"/>
      <c r="C764" s="23"/>
      <c r="D764" s="4"/>
      <c r="E764" s="174"/>
      <c r="F764" s="192"/>
    </row>
    <row r="765" spans="1:6" s="44" customFormat="1" hidden="1">
      <c r="A765" s="21"/>
      <c r="B765" s="23"/>
      <c r="C765" s="23"/>
      <c r="D765" s="4"/>
      <c r="E765" s="173"/>
      <c r="F765" s="191"/>
    </row>
    <row r="766" spans="1:6" hidden="1">
      <c r="A766" s="154" t="s">
        <v>271</v>
      </c>
      <c r="B766" s="36" t="s">
        <v>124</v>
      </c>
      <c r="C766" s="136" t="s">
        <v>272</v>
      </c>
      <c r="D766" s="48" t="s">
        <v>273</v>
      </c>
      <c r="F766" s="191"/>
    </row>
    <row r="767" spans="1:6" hidden="1">
      <c r="A767" s="21"/>
      <c r="B767" s="44" t="s">
        <v>126</v>
      </c>
      <c r="C767" s="23"/>
      <c r="D767" s="4" t="s">
        <v>127</v>
      </c>
      <c r="E767" s="175" t="s">
        <v>119</v>
      </c>
      <c r="F767" s="193">
        <v>0</v>
      </c>
    </row>
    <row r="768" spans="1:6" hidden="1">
      <c r="A768" s="21"/>
      <c r="B768" s="23"/>
      <c r="C768" s="23"/>
      <c r="E768" s="174"/>
      <c r="F768" s="192"/>
    </row>
    <row r="769" spans="1:6" s="44" customFormat="1" hidden="1">
      <c r="A769" s="21"/>
      <c r="B769" s="23"/>
      <c r="C769" s="23"/>
      <c r="D769" s="4"/>
      <c r="E769" s="173"/>
      <c r="F769" s="191"/>
    </row>
    <row r="770" spans="1:6" s="44" customFormat="1" hidden="1">
      <c r="A770" s="21"/>
      <c r="B770" s="44" t="s">
        <v>128</v>
      </c>
      <c r="C770" s="23"/>
      <c r="D770" s="4" t="s">
        <v>129</v>
      </c>
      <c r="E770" s="175" t="s">
        <v>119</v>
      </c>
      <c r="F770" s="193">
        <v>0</v>
      </c>
    </row>
    <row r="771" spans="1:6" s="44" customFormat="1" hidden="1">
      <c r="A771" s="21"/>
      <c r="B771" s="23"/>
      <c r="C771" s="23"/>
      <c r="D771" s="4"/>
      <c r="E771" s="174"/>
      <c r="F771" s="192"/>
    </row>
    <row r="772" spans="1:6" s="44" customFormat="1" hidden="1">
      <c r="A772" s="21"/>
      <c r="B772" s="23"/>
      <c r="C772" s="23"/>
      <c r="D772" s="4"/>
      <c r="E772" s="174"/>
      <c r="F772" s="192"/>
    </row>
    <row r="773" spans="1:6" s="44" customFormat="1" hidden="1">
      <c r="A773" s="21"/>
      <c r="B773" s="23"/>
      <c r="C773" s="23"/>
      <c r="D773" s="4"/>
      <c r="E773" s="174"/>
      <c r="F773" s="192"/>
    </row>
    <row r="774" spans="1:6" s="44" customFormat="1" hidden="1">
      <c r="A774" s="21"/>
      <c r="B774" s="23"/>
      <c r="C774" s="23"/>
      <c r="D774" s="4"/>
      <c r="E774" s="173"/>
      <c r="F774" s="191"/>
    </row>
    <row r="775" spans="1:6" s="44" customFormat="1" hidden="1">
      <c r="A775" s="21"/>
      <c r="B775" s="44" t="s">
        <v>137</v>
      </c>
      <c r="C775" s="23"/>
      <c r="D775" s="4" t="s">
        <v>138</v>
      </c>
      <c r="E775" s="175" t="s">
        <v>119</v>
      </c>
      <c r="F775" s="193">
        <v>0</v>
      </c>
    </row>
    <row r="776" spans="1:6" s="44" customFormat="1" hidden="1">
      <c r="A776" s="21"/>
      <c r="B776" s="23"/>
      <c r="C776" s="23"/>
      <c r="D776" s="4"/>
      <c r="E776" s="174"/>
      <c r="F776" s="192"/>
    </row>
    <row r="777" spans="1:6" s="44" customFormat="1" hidden="1">
      <c r="A777" s="21"/>
      <c r="B777" s="23"/>
      <c r="C777" s="23"/>
      <c r="D777" s="4"/>
      <c r="E777" s="174"/>
      <c r="F777" s="192"/>
    </row>
    <row r="778" spans="1:6" s="44" customFormat="1" hidden="1">
      <c r="A778" s="21"/>
      <c r="B778" s="23"/>
      <c r="C778" s="23"/>
      <c r="D778" s="4"/>
      <c r="E778" s="174"/>
      <c r="F778" s="192"/>
    </row>
    <row r="779" spans="1:6" s="44" customFormat="1" hidden="1">
      <c r="A779" s="21"/>
      <c r="B779" s="23"/>
      <c r="C779" s="23"/>
      <c r="D779" s="4"/>
      <c r="E779" s="174"/>
      <c r="F779" s="192"/>
    </row>
    <row r="780" spans="1:6" s="44" customFormat="1" hidden="1">
      <c r="A780" s="21"/>
      <c r="B780" s="141" t="s">
        <v>130</v>
      </c>
      <c r="C780" s="136" t="s">
        <v>272</v>
      </c>
      <c r="D780" s="48" t="s">
        <v>273</v>
      </c>
      <c r="E780" s="184">
        <f>+E767+E770+E775</f>
        <v>0</v>
      </c>
      <c r="F780" s="203">
        <f>+F767+F770+F775</f>
        <v>0</v>
      </c>
    </row>
    <row r="781" spans="1:6" s="44" customFormat="1" hidden="1">
      <c r="A781" s="21"/>
      <c r="B781" s="23"/>
      <c r="C781" s="23"/>
      <c r="D781" s="4"/>
      <c r="E781" s="174"/>
      <c r="F781" s="192"/>
    </row>
    <row r="782" spans="1:6" s="44" customFormat="1" hidden="1">
      <c r="A782" s="21"/>
      <c r="B782" s="23"/>
      <c r="C782" s="23"/>
      <c r="D782" s="4"/>
      <c r="E782" s="174"/>
      <c r="F782" s="192"/>
    </row>
    <row r="783" spans="1:6" s="44" customFormat="1" hidden="1">
      <c r="A783" s="21"/>
      <c r="B783" s="23"/>
      <c r="C783" s="23"/>
      <c r="D783" s="4"/>
      <c r="E783" s="174"/>
      <c r="F783" s="192"/>
    </row>
    <row r="784" spans="1:6" s="44" customFormat="1" hidden="1">
      <c r="A784" s="21"/>
      <c r="B784" s="23"/>
      <c r="C784" s="23"/>
      <c r="D784" s="4"/>
      <c r="E784" s="174"/>
      <c r="F784" s="192"/>
    </row>
    <row r="785" spans="1:6" hidden="1">
      <c r="A785" s="134">
        <v>1005</v>
      </c>
      <c r="B785" s="36" t="s">
        <v>124</v>
      </c>
      <c r="C785" s="136" t="s">
        <v>144</v>
      </c>
      <c r="D785" s="48" t="s">
        <v>274</v>
      </c>
      <c r="F785" s="191"/>
    </row>
    <row r="786" spans="1:6" hidden="1">
      <c r="A786" s="21"/>
      <c r="B786" s="44" t="s">
        <v>126</v>
      </c>
      <c r="C786" s="23"/>
      <c r="D786" s="4" t="s">
        <v>127</v>
      </c>
      <c r="E786" s="175" t="s">
        <v>119</v>
      </c>
      <c r="F786" s="193">
        <v>0</v>
      </c>
    </row>
    <row r="787" spans="1:6" hidden="1">
      <c r="A787" s="21"/>
      <c r="B787" s="23"/>
      <c r="C787" s="23"/>
      <c r="E787" s="174"/>
      <c r="F787" s="192"/>
    </row>
    <row r="788" spans="1:6" hidden="1">
      <c r="A788" s="21"/>
      <c r="B788" s="23"/>
      <c r="C788" s="23"/>
      <c r="E788" s="174"/>
      <c r="F788" s="192"/>
    </row>
    <row r="789" spans="1:6" hidden="1">
      <c r="A789" s="21"/>
      <c r="B789" s="23"/>
      <c r="C789" s="23"/>
      <c r="E789" s="174"/>
      <c r="F789" s="192"/>
    </row>
    <row r="790" spans="1:6" s="44" customFormat="1" hidden="1">
      <c r="A790" s="21"/>
      <c r="B790" s="23"/>
      <c r="C790" s="23"/>
      <c r="D790" s="4"/>
      <c r="E790" s="173"/>
      <c r="F790" s="191"/>
    </row>
    <row r="791" spans="1:6" s="44" customFormat="1" hidden="1">
      <c r="A791" s="21"/>
      <c r="B791" s="44" t="s">
        <v>128</v>
      </c>
      <c r="C791" s="23"/>
      <c r="D791" s="4" t="s">
        <v>129</v>
      </c>
      <c r="E791" s="175" t="s">
        <v>119</v>
      </c>
      <c r="F791" s="193">
        <v>0</v>
      </c>
    </row>
    <row r="792" spans="1:6" s="44" customFormat="1" hidden="1">
      <c r="A792" s="21"/>
      <c r="B792" s="23"/>
      <c r="C792" s="23"/>
      <c r="D792" s="4"/>
      <c r="E792" s="174"/>
      <c r="F792" s="192"/>
    </row>
    <row r="793" spans="1:6" s="44" customFormat="1" hidden="1">
      <c r="A793" s="21"/>
      <c r="B793" s="23"/>
      <c r="C793" s="23"/>
      <c r="D793" s="4"/>
      <c r="E793" s="174"/>
      <c r="F793" s="192"/>
    </row>
    <row r="794" spans="1:6" s="44" customFormat="1" hidden="1">
      <c r="A794" s="21"/>
      <c r="B794" s="23"/>
      <c r="C794" s="23"/>
      <c r="D794" s="4"/>
      <c r="E794" s="174"/>
      <c r="F794" s="192"/>
    </row>
    <row r="795" spans="1:6" s="44" customFormat="1" hidden="1">
      <c r="A795" s="21"/>
      <c r="B795" s="23"/>
      <c r="C795" s="23"/>
      <c r="D795" s="4"/>
      <c r="E795" s="173"/>
      <c r="F795" s="191"/>
    </row>
    <row r="796" spans="1:6" hidden="1">
      <c r="A796" s="21"/>
      <c r="B796" s="44" t="s">
        <v>137</v>
      </c>
      <c r="C796" s="23"/>
      <c r="D796" s="4" t="s">
        <v>138</v>
      </c>
      <c r="E796" s="175" t="s">
        <v>119</v>
      </c>
      <c r="F796" s="193">
        <v>0</v>
      </c>
    </row>
    <row r="797" spans="1:6" hidden="1">
      <c r="A797" s="21"/>
      <c r="B797" s="23"/>
      <c r="C797" s="23"/>
      <c r="E797" s="174"/>
      <c r="F797" s="192"/>
    </row>
    <row r="798" spans="1:6" hidden="1">
      <c r="A798" s="21"/>
      <c r="B798" s="23"/>
      <c r="C798" s="23"/>
      <c r="E798" s="174"/>
      <c r="F798" s="192"/>
    </row>
    <row r="799" spans="1:6" hidden="1">
      <c r="A799" s="21"/>
      <c r="B799" s="23"/>
      <c r="C799" s="23"/>
      <c r="E799" s="174"/>
      <c r="F799" s="192"/>
    </row>
    <row r="800" spans="1:6" hidden="1">
      <c r="A800" s="21"/>
      <c r="B800" s="23"/>
      <c r="C800" s="23"/>
      <c r="E800" s="174"/>
      <c r="F800" s="192"/>
    </row>
    <row r="801" spans="1:6" hidden="1">
      <c r="A801" s="21"/>
      <c r="B801" s="141" t="s">
        <v>130</v>
      </c>
      <c r="C801" s="136" t="s">
        <v>144</v>
      </c>
      <c r="D801" s="48" t="s">
        <v>274</v>
      </c>
      <c r="E801" s="184">
        <f>+E786+E791+E796</f>
        <v>0</v>
      </c>
      <c r="F801" s="203">
        <f>+F786+F791+F796</f>
        <v>0</v>
      </c>
    </row>
    <row r="802" spans="1:6" hidden="1">
      <c r="A802" s="21"/>
      <c r="B802" s="23"/>
      <c r="C802" s="23"/>
      <c r="E802" s="174"/>
      <c r="F802" s="192"/>
    </row>
    <row r="803" spans="1:6" hidden="1">
      <c r="A803" s="21"/>
      <c r="B803" s="23"/>
      <c r="C803" s="23"/>
      <c r="E803" s="174"/>
      <c r="F803" s="192"/>
    </row>
    <row r="804" spans="1:6" hidden="1">
      <c r="A804" s="21"/>
      <c r="B804" s="23"/>
      <c r="C804" s="23"/>
      <c r="E804" s="174"/>
      <c r="F804" s="192"/>
    </row>
    <row r="805" spans="1:6" hidden="1">
      <c r="A805" s="21"/>
      <c r="B805" s="23"/>
      <c r="C805" s="23"/>
      <c r="E805" s="174"/>
      <c r="F805" s="192"/>
    </row>
    <row r="806" spans="1:6" hidden="1">
      <c r="A806" s="134">
        <v>1006</v>
      </c>
      <c r="B806" s="36" t="s">
        <v>124</v>
      </c>
      <c r="C806" s="136" t="s">
        <v>147</v>
      </c>
      <c r="D806" s="270" t="s">
        <v>275</v>
      </c>
      <c r="E806" s="270"/>
      <c r="F806" s="192"/>
    </row>
    <row r="807" spans="1:6" hidden="1">
      <c r="A807" s="21"/>
      <c r="B807" s="44" t="s">
        <v>126</v>
      </c>
      <c r="C807" s="23"/>
      <c r="D807" s="4" t="s">
        <v>127</v>
      </c>
      <c r="E807" s="175" t="s">
        <v>119</v>
      </c>
      <c r="F807" s="193">
        <v>0</v>
      </c>
    </row>
    <row r="808" spans="1:6" hidden="1">
      <c r="A808" s="21"/>
      <c r="B808" s="23"/>
      <c r="C808" s="23"/>
      <c r="E808" s="174"/>
      <c r="F808" s="192"/>
    </row>
    <row r="809" spans="1:6" hidden="1">
      <c r="A809" s="21"/>
      <c r="B809" s="23"/>
      <c r="C809" s="23"/>
      <c r="E809" s="174"/>
      <c r="F809" s="192"/>
    </row>
    <row r="810" spans="1:6" hidden="1">
      <c r="A810" s="21"/>
      <c r="B810" s="23"/>
      <c r="C810" s="23"/>
      <c r="E810" s="174"/>
      <c r="F810" s="192"/>
    </row>
    <row r="811" spans="1:6" hidden="1">
      <c r="A811" s="21"/>
      <c r="B811" s="23"/>
      <c r="C811" s="23"/>
      <c r="F811" s="191"/>
    </row>
    <row r="812" spans="1:6" hidden="1">
      <c r="A812" s="21"/>
      <c r="B812" s="44" t="s">
        <v>128</v>
      </c>
      <c r="C812" s="23"/>
      <c r="D812" s="4" t="s">
        <v>129</v>
      </c>
      <c r="E812" s="175" t="s">
        <v>119</v>
      </c>
      <c r="F812" s="193">
        <v>0</v>
      </c>
    </row>
    <row r="813" spans="1:6" hidden="1">
      <c r="A813" s="21"/>
      <c r="B813" s="23"/>
      <c r="C813" s="23"/>
      <c r="E813" s="174"/>
      <c r="F813" s="192"/>
    </row>
    <row r="814" spans="1:6" hidden="1">
      <c r="A814" s="21"/>
      <c r="B814" s="23"/>
      <c r="C814" s="23"/>
      <c r="E814" s="174"/>
      <c r="F814" s="192"/>
    </row>
    <row r="815" spans="1:6" hidden="1">
      <c r="A815" s="21"/>
      <c r="B815" s="23"/>
      <c r="C815" s="23"/>
      <c r="E815" s="174"/>
      <c r="F815" s="192"/>
    </row>
    <row r="816" spans="1:6" hidden="1">
      <c r="A816" s="21"/>
      <c r="B816" s="23"/>
      <c r="C816" s="23"/>
      <c r="F816" s="191"/>
    </row>
    <row r="817" spans="1:6" hidden="1">
      <c r="A817" s="21"/>
      <c r="B817" s="44" t="s">
        <v>137</v>
      </c>
      <c r="C817" s="23"/>
      <c r="D817" s="4" t="s">
        <v>138</v>
      </c>
      <c r="E817" s="175" t="s">
        <v>119</v>
      </c>
      <c r="F817" s="193">
        <v>0</v>
      </c>
    </row>
    <row r="818" spans="1:6" hidden="1">
      <c r="A818" s="21"/>
      <c r="B818" s="23"/>
      <c r="C818" s="23"/>
      <c r="E818" s="174"/>
      <c r="F818" s="192"/>
    </row>
    <row r="819" spans="1:6" hidden="1">
      <c r="A819" s="21"/>
      <c r="B819" s="23"/>
      <c r="C819" s="23"/>
      <c r="E819" s="174"/>
      <c r="F819" s="192"/>
    </row>
    <row r="820" spans="1:6" hidden="1">
      <c r="A820" s="21"/>
      <c r="B820" s="23"/>
      <c r="C820" s="23"/>
      <c r="E820" s="174"/>
      <c r="F820" s="192"/>
    </row>
    <row r="821" spans="1:6" hidden="1">
      <c r="A821" s="21"/>
      <c r="B821" s="23"/>
      <c r="C821" s="23"/>
      <c r="E821" s="174"/>
      <c r="F821" s="192"/>
    </row>
    <row r="822" spans="1:6" ht="41.4" hidden="1">
      <c r="A822" s="21"/>
      <c r="B822" s="141" t="s">
        <v>130</v>
      </c>
      <c r="C822" s="136" t="s">
        <v>147</v>
      </c>
      <c r="D822" s="48" t="s">
        <v>276</v>
      </c>
      <c r="E822" s="184">
        <f>+E807+E812+E817</f>
        <v>0</v>
      </c>
      <c r="F822" s="203">
        <f>+F807+F812+F817</f>
        <v>0</v>
      </c>
    </row>
    <row r="823" spans="1:6" hidden="1">
      <c r="A823" s="21"/>
      <c r="B823" s="23"/>
      <c r="C823" s="23"/>
      <c r="E823" s="174"/>
      <c r="F823" s="192"/>
    </row>
    <row r="824" spans="1:6" hidden="1">
      <c r="A824" s="21"/>
      <c r="B824" s="23"/>
      <c r="C824" s="23"/>
      <c r="E824" s="174"/>
      <c r="F824" s="192"/>
    </row>
    <row r="825" spans="1:6" hidden="1">
      <c r="A825" s="21"/>
      <c r="B825" s="23"/>
      <c r="C825" s="23"/>
      <c r="E825" s="174"/>
      <c r="F825" s="192"/>
    </row>
    <row r="826" spans="1:6" hidden="1">
      <c r="A826" s="21"/>
      <c r="B826" s="23"/>
      <c r="C826" s="23"/>
      <c r="F826" s="191"/>
    </row>
    <row r="827" spans="1:6" hidden="1">
      <c r="A827" s="271"/>
      <c r="B827" s="272"/>
      <c r="C827" s="163"/>
      <c r="D827" s="164"/>
      <c r="E827" s="183"/>
      <c r="F827" s="196"/>
    </row>
    <row r="828" spans="1:6" hidden="1">
      <c r="A828" s="281" t="s">
        <v>277</v>
      </c>
      <c r="B828" s="282"/>
      <c r="C828" s="282"/>
      <c r="D828" s="135" t="s">
        <v>265</v>
      </c>
      <c r="E828" s="176">
        <f>+E822+E801+E780+E763+E750+E737</f>
        <v>0</v>
      </c>
      <c r="F828" s="194">
        <f>+F822+F801+F780+F763+F750+F737</f>
        <v>0</v>
      </c>
    </row>
    <row r="829" spans="1:6" hidden="1">
      <c r="A829" s="38"/>
      <c r="B829" s="136"/>
      <c r="C829" s="23"/>
      <c r="D829" s="48"/>
      <c r="E829" s="180"/>
      <c r="F829" s="199"/>
    </row>
    <row r="830" spans="1:6" hidden="1">
      <c r="A830" s="38"/>
      <c r="B830" s="136"/>
      <c r="C830" s="23"/>
      <c r="D830" s="48"/>
      <c r="E830" s="180"/>
      <c r="F830" s="199"/>
    </row>
    <row r="831" spans="1:6" hidden="1">
      <c r="A831" s="38"/>
      <c r="B831" s="136"/>
      <c r="C831" s="23"/>
      <c r="D831" s="48"/>
      <c r="E831" s="180"/>
      <c r="F831" s="199"/>
    </row>
    <row r="832" spans="1:6" hidden="1">
      <c r="A832" s="92"/>
      <c r="B832" s="142"/>
      <c r="C832" s="142"/>
      <c r="D832" s="138"/>
      <c r="E832" s="177"/>
      <c r="F832" s="195"/>
    </row>
    <row r="833" spans="1:6">
      <c r="A833" s="21"/>
      <c r="B833" s="23"/>
      <c r="C833" s="23"/>
      <c r="F833" s="191"/>
    </row>
    <row r="834" spans="1:6" ht="14.4" thickBot="1">
      <c r="A834" s="288" t="s">
        <v>120</v>
      </c>
      <c r="B834" s="289"/>
      <c r="C834" s="152" t="s">
        <v>162</v>
      </c>
      <c r="D834" s="145" t="s">
        <v>278</v>
      </c>
      <c r="E834" s="181"/>
      <c r="F834" s="200"/>
    </row>
    <row r="835" spans="1:6" ht="14.4" thickTop="1">
      <c r="A835" s="21"/>
      <c r="B835" s="23"/>
      <c r="C835" s="23"/>
      <c r="D835" s="48"/>
      <c r="E835" s="176"/>
      <c r="F835" s="194"/>
    </row>
    <row r="836" spans="1:6" hidden="1">
      <c r="A836" s="134">
        <v>1101</v>
      </c>
      <c r="B836" s="36" t="s">
        <v>124</v>
      </c>
      <c r="C836" s="136" t="s">
        <v>121</v>
      </c>
      <c r="D836" s="48" t="s">
        <v>279</v>
      </c>
      <c r="F836" s="191"/>
    </row>
    <row r="837" spans="1:6" hidden="1">
      <c r="A837" s="21"/>
      <c r="B837" s="44" t="s">
        <v>126</v>
      </c>
      <c r="C837" s="23"/>
      <c r="D837" s="4" t="s">
        <v>127</v>
      </c>
      <c r="E837" s="175" t="s">
        <v>119</v>
      </c>
      <c r="F837" s="193">
        <v>0</v>
      </c>
    </row>
    <row r="838" spans="1:6" hidden="1">
      <c r="A838" s="21"/>
      <c r="B838" s="23"/>
      <c r="C838" s="23"/>
      <c r="E838" s="174"/>
      <c r="F838" s="192"/>
    </row>
    <row r="839" spans="1:6" hidden="1">
      <c r="A839" s="21"/>
      <c r="B839" s="23"/>
      <c r="C839" s="23"/>
      <c r="E839" s="174"/>
      <c r="F839" s="192"/>
    </row>
    <row r="840" spans="1:6" hidden="1">
      <c r="A840" s="21"/>
      <c r="B840" s="23"/>
      <c r="C840" s="23"/>
      <c r="E840" s="174"/>
      <c r="F840" s="192"/>
    </row>
    <row r="841" spans="1:6" hidden="1">
      <c r="A841" s="21"/>
      <c r="B841" s="23"/>
      <c r="C841" s="23"/>
      <c r="F841" s="191"/>
    </row>
    <row r="842" spans="1:6" hidden="1">
      <c r="A842" s="21"/>
      <c r="B842" s="44" t="s">
        <v>128</v>
      </c>
      <c r="C842" s="23"/>
      <c r="D842" s="4" t="s">
        <v>129</v>
      </c>
      <c r="E842" s="175" t="s">
        <v>119</v>
      </c>
      <c r="F842" s="193">
        <v>0</v>
      </c>
    </row>
    <row r="843" spans="1:6" hidden="1">
      <c r="A843" s="21"/>
      <c r="B843" s="23"/>
      <c r="C843" s="23"/>
      <c r="E843" s="174"/>
      <c r="F843" s="192"/>
    </row>
    <row r="844" spans="1:6" hidden="1">
      <c r="A844" s="21"/>
      <c r="B844" s="23"/>
      <c r="C844" s="23"/>
      <c r="E844" s="174"/>
      <c r="F844" s="192"/>
    </row>
    <row r="845" spans="1:6" hidden="1">
      <c r="A845" s="21"/>
      <c r="B845" s="23"/>
      <c r="C845" s="23"/>
      <c r="E845" s="174"/>
      <c r="F845" s="192"/>
    </row>
    <row r="846" spans="1:6" hidden="1">
      <c r="A846" s="21"/>
      <c r="B846" s="23"/>
      <c r="C846" s="23"/>
      <c r="F846" s="191"/>
    </row>
    <row r="847" spans="1:6" hidden="1">
      <c r="A847" s="21"/>
      <c r="B847" s="44" t="s">
        <v>137</v>
      </c>
      <c r="C847" s="23"/>
      <c r="D847" s="4" t="s">
        <v>138</v>
      </c>
      <c r="E847" s="175" t="s">
        <v>119</v>
      </c>
      <c r="F847" s="193">
        <v>0</v>
      </c>
    </row>
    <row r="848" spans="1:6" hidden="1">
      <c r="A848" s="21"/>
      <c r="B848" s="23"/>
      <c r="C848" s="23"/>
      <c r="E848" s="174"/>
      <c r="F848" s="192"/>
    </row>
    <row r="849" spans="1:6" hidden="1">
      <c r="A849" s="21"/>
      <c r="B849" s="23"/>
      <c r="C849" s="23"/>
      <c r="E849" s="174"/>
      <c r="F849" s="192"/>
    </row>
    <row r="850" spans="1:6">
      <c r="A850" s="21"/>
      <c r="B850" s="23"/>
      <c r="C850" s="23"/>
      <c r="E850" s="174"/>
      <c r="F850" s="192"/>
    </row>
    <row r="851" spans="1:6" hidden="1">
      <c r="A851" s="21"/>
      <c r="B851" s="23"/>
      <c r="C851" s="23"/>
      <c r="E851" s="174"/>
      <c r="F851" s="192"/>
    </row>
    <row r="852" spans="1:6" hidden="1">
      <c r="A852" s="21"/>
      <c r="B852" s="141" t="s">
        <v>130</v>
      </c>
      <c r="C852" s="136" t="s">
        <v>121</v>
      </c>
      <c r="D852" s="48" t="s">
        <v>279</v>
      </c>
      <c r="E852" s="184">
        <f>+E837+E842+E847</f>
        <v>0</v>
      </c>
      <c r="F852" s="203">
        <f>+F837+F842+F847</f>
        <v>0</v>
      </c>
    </row>
    <row r="853" spans="1:6" hidden="1">
      <c r="A853" s="21"/>
      <c r="B853" s="141"/>
      <c r="C853" s="136"/>
      <c r="D853" s="48"/>
      <c r="E853" s="174"/>
      <c r="F853" s="192"/>
    </row>
    <row r="854" spans="1:6">
      <c r="A854" s="21"/>
      <c r="B854" s="23"/>
      <c r="C854" s="23"/>
      <c r="F854" s="191"/>
    </row>
    <row r="855" spans="1:6">
      <c r="A855" s="134">
        <v>1102</v>
      </c>
      <c r="B855" s="36" t="s">
        <v>124</v>
      </c>
      <c r="C855" s="136" t="s">
        <v>132</v>
      </c>
      <c r="D855" s="48" t="s">
        <v>280</v>
      </c>
      <c r="F855" s="191"/>
    </row>
    <row r="856" spans="1:6" s="143" customFormat="1">
      <c r="A856" s="21"/>
      <c r="B856" s="44" t="s">
        <v>126</v>
      </c>
      <c r="C856" s="23"/>
      <c r="D856" s="4" t="s">
        <v>127</v>
      </c>
      <c r="E856" s="175" t="s">
        <v>119</v>
      </c>
      <c r="F856" s="193">
        <v>36283</v>
      </c>
    </row>
    <row r="857" spans="1:6" s="143" customFormat="1">
      <c r="A857" s="21"/>
      <c r="B857" s="23"/>
      <c r="C857" s="23"/>
      <c r="D857" s="4"/>
      <c r="E857" s="174"/>
      <c r="F857" s="192"/>
    </row>
    <row r="858" spans="1:6" s="155" customFormat="1">
      <c r="A858" s="21"/>
      <c r="B858" s="23"/>
      <c r="C858" s="23"/>
      <c r="D858" s="4"/>
      <c r="E858" s="173"/>
      <c r="F858" s="191"/>
    </row>
    <row r="859" spans="1:6">
      <c r="A859" s="21"/>
      <c r="B859" s="44" t="s">
        <v>128</v>
      </c>
      <c r="C859" s="23"/>
      <c r="D859" s="4" t="s">
        <v>129</v>
      </c>
      <c r="E859" s="175" t="s">
        <v>119</v>
      </c>
      <c r="F859" s="193">
        <v>0</v>
      </c>
    </row>
    <row r="860" spans="1:6">
      <c r="A860" s="21"/>
      <c r="B860" s="23"/>
      <c r="C860" s="23"/>
      <c r="E860" s="174"/>
      <c r="F860" s="192"/>
    </row>
    <row r="861" spans="1:6" s="44" customFormat="1">
      <c r="A861" s="92"/>
      <c r="B861" s="142"/>
      <c r="C861" s="142"/>
      <c r="D861" s="66"/>
      <c r="E861" s="186"/>
      <c r="F861" s="202"/>
    </row>
    <row r="862" spans="1:6" s="44" customFormat="1">
      <c r="A862" s="21"/>
      <c r="B862" s="44" t="s">
        <v>137</v>
      </c>
      <c r="C862" s="23"/>
      <c r="D862" s="4" t="s">
        <v>138</v>
      </c>
      <c r="E862" s="175" t="s">
        <v>119</v>
      </c>
      <c r="F862" s="193">
        <v>0</v>
      </c>
    </row>
    <row r="863" spans="1:6" s="44" customFormat="1">
      <c r="A863" s="21"/>
      <c r="B863" s="23"/>
      <c r="C863" s="23"/>
      <c r="D863" s="4"/>
      <c r="E863" s="174"/>
      <c r="F863" s="192"/>
    </row>
    <row r="864" spans="1:6" s="44" customFormat="1">
      <c r="A864" s="21"/>
      <c r="B864" s="23"/>
      <c r="C864" s="23"/>
      <c r="D864" s="4"/>
      <c r="E864" s="174"/>
      <c r="F864" s="192"/>
    </row>
    <row r="865" spans="1:6" s="44" customFormat="1">
      <c r="A865" s="21"/>
      <c r="B865" s="141" t="s">
        <v>130</v>
      </c>
      <c r="C865" s="136" t="s">
        <v>132</v>
      </c>
      <c r="D865" s="48" t="s">
        <v>280</v>
      </c>
      <c r="E865" s="184">
        <f>+E856+E859+E862</f>
        <v>0</v>
      </c>
      <c r="F865" s="203">
        <f>+F856+F859+F862</f>
        <v>36283</v>
      </c>
    </row>
    <row r="866" spans="1:6" s="44" customFormat="1">
      <c r="A866" s="21"/>
      <c r="B866" s="141"/>
      <c r="C866" s="136"/>
      <c r="D866" s="48"/>
      <c r="E866" s="174"/>
      <c r="F866" s="192"/>
    </row>
    <row r="867" spans="1:6" s="44" customFormat="1">
      <c r="A867" s="21"/>
      <c r="B867" s="23"/>
      <c r="C867" s="23"/>
      <c r="D867" s="4"/>
      <c r="E867" s="174"/>
      <c r="F867" s="192"/>
    </row>
    <row r="868" spans="1:6" s="44" customFormat="1" hidden="1">
      <c r="A868" s="21"/>
      <c r="B868" s="23"/>
      <c r="C868" s="23"/>
      <c r="D868" s="4"/>
      <c r="E868" s="174"/>
      <c r="F868" s="192"/>
    </row>
    <row r="869" spans="1:6" hidden="1">
      <c r="A869" s="21"/>
      <c r="B869" s="23"/>
      <c r="C869" s="23"/>
      <c r="F869" s="191"/>
    </row>
    <row r="870" spans="1:6" hidden="1">
      <c r="A870" s="134">
        <v>1103</v>
      </c>
      <c r="B870" s="36" t="s">
        <v>124</v>
      </c>
      <c r="C870" s="136" t="s">
        <v>135</v>
      </c>
      <c r="D870" s="270" t="s">
        <v>281</v>
      </c>
      <c r="E870" s="270"/>
      <c r="F870" s="192"/>
    </row>
    <row r="871" spans="1:6" hidden="1">
      <c r="A871" s="21"/>
      <c r="B871" s="44" t="s">
        <v>126</v>
      </c>
      <c r="C871" s="23"/>
      <c r="D871" s="4" t="s">
        <v>127</v>
      </c>
      <c r="E871" s="175" t="s">
        <v>119</v>
      </c>
      <c r="F871" s="193">
        <v>0</v>
      </c>
    </row>
    <row r="872" spans="1:6" hidden="1">
      <c r="A872" s="21"/>
      <c r="B872" s="23"/>
      <c r="C872" s="23"/>
      <c r="E872" s="174"/>
      <c r="F872" s="192"/>
    </row>
    <row r="873" spans="1:6" hidden="1">
      <c r="A873" s="21"/>
      <c r="B873" s="23"/>
      <c r="C873" s="23"/>
      <c r="E873" s="174"/>
      <c r="F873" s="192"/>
    </row>
    <row r="874" spans="1:6" s="44" customFormat="1" hidden="1">
      <c r="A874" s="21"/>
      <c r="B874" s="23"/>
      <c r="C874" s="23"/>
      <c r="D874" s="4"/>
      <c r="E874" s="174"/>
      <c r="F874" s="192"/>
    </row>
    <row r="875" spans="1:6" s="44" customFormat="1" hidden="1">
      <c r="A875" s="21"/>
      <c r="B875" s="23"/>
      <c r="C875" s="23"/>
      <c r="D875" s="4"/>
      <c r="E875" s="173"/>
      <c r="F875" s="191"/>
    </row>
    <row r="876" spans="1:6" s="44" customFormat="1" hidden="1">
      <c r="A876" s="21"/>
      <c r="B876" s="44" t="s">
        <v>128</v>
      </c>
      <c r="C876" s="23"/>
      <c r="D876" s="4" t="s">
        <v>129</v>
      </c>
      <c r="E876" s="175" t="s">
        <v>119</v>
      </c>
      <c r="F876" s="193">
        <v>0</v>
      </c>
    </row>
    <row r="877" spans="1:6" s="44" customFormat="1" hidden="1">
      <c r="A877" s="21"/>
      <c r="B877" s="23"/>
      <c r="C877" s="23"/>
      <c r="D877" s="4"/>
      <c r="E877" s="174"/>
      <c r="F877" s="192"/>
    </row>
    <row r="878" spans="1:6" s="44" customFormat="1" hidden="1">
      <c r="A878" s="21"/>
      <c r="B878" s="23"/>
      <c r="C878" s="23"/>
      <c r="D878" s="4"/>
      <c r="E878" s="174"/>
      <c r="F878" s="192"/>
    </row>
    <row r="879" spans="1:6" s="44" customFormat="1" hidden="1">
      <c r="A879" s="21"/>
      <c r="B879" s="23"/>
      <c r="C879" s="23"/>
      <c r="D879" s="4"/>
      <c r="E879" s="174"/>
      <c r="F879" s="192"/>
    </row>
    <row r="880" spans="1:6" s="44" customFormat="1" hidden="1">
      <c r="A880" s="92"/>
      <c r="B880" s="142"/>
      <c r="C880" s="142"/>
      <c r="D880" s="66"/>
      <c r="E880" s="186"/>
      <c r="F880" s="202"/>
    </row>
    <row r="881" spans="1:6" s="44" customFormat="1" hidden="1">
      <c r="A881" s="21"/>
      <c r="B881" s="44" t="s">
        <v>137</v>
      </c>
      <c r="C881" s="23"/>
      <c r="D881" s="4" t="s">
        <v>138</v>
      </c>
      <c r="E881" s="175" t="s">
        <v>119</v>
      </c>
      <c r="F881" s="193">
        <v>0</v>
      </c>
    </row>
    <row r="882" spans="1:6" s="44" customFormat="1" hidden="1">
      <c r="A882" s="21"/>
      <c r="B882" s="23"/>
      <c r="C882" s="23"/>
      <c r="D882" s="4"/>
      <c r="E882" s="174"/>
      <c r="F882" s="192"/>
    </row>
    <row r="883" spans="1:6" s="44" customFormat="1" hidden="1">
      <c r="A883" s="21"/>
      <c r="B883" s="23"/>
      <c r="C883" s="23"/>
      <c r="D883" s="4"/>
      <c r="E883" s="174"/>
      <c r="F883" s="192"/>
    </row>
    <row r="884" spans="1:6" s="44" customFormat="1" hidden="1">
      <c r="A884" s="21"/>
      <c r="B884" s="23"/>
      <c r="C884" s="23"/>
      <c r="D884" s="4"/>
      <c r="E884" s="174"/>
      <c r="F884" s="192"/>
    </row>
    <row r="885" spans="1:6" s="44" customFormat="1" hidden="1">
      <c r="A885" s="21"/>
      <c r="B885" s="23"/>
      <c r="C885" s="23"/>
      <c r="D885" s="4"/>
      <c r="E885" s="174"/>
      <c r="F885" s="192"/>
    </row>
    <row r="886" spans="1:6" s="44" customFormat="1" ht="27.6" hidden="1">
      <c r="A886" s="21"/>
      <c r="B886" s="141" t="s">
        <v>130</v>
      </c>
      <c r="C886" s="136" t="s">
        <v>135</v>
      </c>
      <c r="D886" s="48" t="s">
        <v>282</v>
      </c>
      <c r="E886" s="184">
        <f>+E871+E876+E881</f>
        <v>0</v>
      </c>
      <c r="F886" s="203">
        <f>+F871+F876+F881</f>
        <v>0</v>
      </c>
    </row>
    <row r="887" spans="1:6" s="44" customFormat="1" hidden="1">
      <c r="A887" s="21"/>
      <c r="B887" s="141"/>
      <c r="C887" s="136"/>
      <c r="D887" s="48"/>
      <c r="E887" s="174"/>
      <c r="F887" s="192"/>
    </row>
    <row r="888" spans="1:6" s="44" customFormat="1" hidden="1">
      <c r="A888" s="21"/>
      <c r="B888" s="23"/>
      <c r="C888" s="23"/>
      <c r="D888" s="4"/>
      <c r="E888" s="174"/>
      <c r="F888" s="192"/>
    </row>
    <row r="889" spans="1:6" s="44" customFormat="1" hidden="1">
      <c r="A889" s="21"/>
      <c r="B889" s="23"/>
      <c r="C889" s="23"/>
      <c r="D889" s="4"/>
      <c r="E889" s="174"/>
      <c r="F889" s="192"/>
    </row>
    <row r="890" spans="1:6">
      <c r="A890" s="21"/>
      <c r="B890" s="23"/>
      <c r="C890" s="23"/>
      <c r="F890" s="191"/>
    </row>
    <row r="891" spans="1:6">
      <c r="A891" s="271"/>
      <c r="B891" s="272"/>
      <c r="C891" s="163"/>
      <c r="D891" s="164"/>
      <c r="E891" s="183"/>
      <c r="F891" s="196"/>
    </row>
    <row r="892" spans="1:6">
      <c r="A892" s="281" t="s">
        <v>283</v>
      </c>
      <c r="B892" s="282"/>
      <c r="C892" s="282"/>
      <c r="D892" s="135" t="s">
        <v>278</v>
      </c>
      <c r="E892" s="176">
        <f>+E886+E865+E852</f>
        <v>0</v>
      </c>
      <c r="F892" s="194">
        <f>+F886+F865+F852</f>
        <v>36283</v>
      </c>
    </row>
    <row r="893" spans="1:6">
      <c r="A893" s="38"/>
      <c r="B893" s="136"/>
      <c r="C893" s="23"/>
      <c r="D893" s="48"/>
      <c r="E893" s="180"/>
      <c r="F893" s="199"/>
    </row>
    <row r="894" spans="1:6" hidden="1">
      <c r="A894" s="38"/>
      <c r="B894" s="136"/>
      <c r="C894" s="23"/>
      <c r="D894" s="48"/>
      <c r="E894" s="180"/>
      <c r="F894" s="199"/>
    </row>
    <row r="895" spans="1:6" s="44" customFormat="1" hidden="1">
      <c r="A895" s="38"/>
      <c r="B895" s="136"/>
      <c r="C895" s="23"/>
      <c r="D895" s="48"/>
      <c r="E895" s="180"/>
      <c r="F895" s="199"/>
    </row>
    <row r="896" spans="1:6" s="44" customFormat="1" hidden="1">
      <c r="A896" s="92"/>
      <c r="B896" s="142"/>
      <c r="C896" s="142"/>
      <c r="D896" s="138"/>
      <c r="E896" s="177"/>
      <c r="F896" s="195"/>
    </row>
    <row r="897" spans="1:6" s="44" customFormat="1" hidden="1">
      <c r="A897" s="21"/>
      <c r="B897" s="23"/>
      <c r="C897" s="23"/>
      <c r="D897" s="4"/>
      <c r="E897" s="173"/>
      <c r="F897" s="191"/>
    </row>
    <row r="898" spans="1:6" s="44" customFormat="1" ht="14.4" hidden="1" thickBot="1">
      <c r="A898" s="288" t="s">
        <v>120</v>
      </c>
      <c r="B898" s="289"/>
      <c r="C898" s="152" t="s">
        <v>284</v>
      </c>
      <c r="D898" s="145" t="s">
        <v>285</v>
      </c>
      <c r="E898" s="181"/>
      <c r="F898" s="200"/>
    </row>
    <row r="899" spans="1:6" s="44" customFormat="1" ht="14.4" hidden="1" thickTop="1">
      <c r="A899" s="21"/>
      <c r="B899" s="23"/>
      <c r="C899" s="23"/>
      <c r="D899" s="4"/>
      <c r="E899" s="173"/>
      <c r="F899" s="191"/>
    </row>
    <row r="900" spans="1:6" s="44" customFormat="1" hidden="1">
      <c r="A900" s="134">
        <v>1201</v>
      </c>
      <c r="B900" s="36" t="s">
        <v>124</v>
      </c>
      <c r="C900" s="136" t="s">
        <v>121</v>
      </c>
      <c r="D900" s="48" t="s">
        <v>286</v>
      </c>
      <c r="E900" s="173"/>
      <c r="F900" s="191"/>
    </row>
    <row r="901" spans="1:6" s="44" customFormat="1" hidden="1">
      <c r="A901" s="21"/>
      <c r="B901" s="44" t="s">
        <v>126</v>
      </c>
      <c r="C901" s="23"/>
      <c r="D901" s="4" t="s">
        <v>127</v>
      </c>
      <c r="E901" s="175">
        <v>0</v>
      </c>
      <c r="F901" s="193">
        <v>0</v>
      </c>
    </row>
    <row r="902" spans="1:6" s="44" customFormat="1" hidden="1">
      <c r="A902" s="21"/>
      <c r="B902" s="23"/>
      <c r="C902" s="23"/>
      <c r="D902" s="4"/>
      <c r="E902" s="174"/>
      <c r="F902" s="192"/>
    </row>
    <row r="903" spans="1:6" s="44" customFormat="1" hidden="1">
      <c r="A903" s="21"/>
      <c r="B903" s="23"/>
      <c r="C903" s="23"/>
      <c r="D903" s="4"/>
      <c r="E903" s="174"/>
      <c r="F903" s="192"/>
    </row>
    <row r="904" spans="1:6" s="44" customFormat="1" hidden="1">
      <c r="A904" s="21"/>
      <c r="B904" s="23"/>
      <c r="C904" s="23"/>
      <c r="D904" s="4"/>
      <c r="E904" s="174"/>
      <c r="F904" s="192"/>
    </row>
    <row r="905" spans="1:6" s="44" customFormat="1" hidden="1">
      <c r="A905" s="21"/>
      <c r="B905" s="23"/>
      <c r="C905" s="23"/>
      <c r="D905" s="4"/>
      <c r="E905" s="173"/>
      <c r="F905" s="191"/>
    </row>
    <row r="906" spans="1:6" s="44" customFormat="1" hidden="1">
      <c r="A906" s="21"/>
      <c r="B906" s="44" t="s">
        <v>128</v>
      </c>
      <c r="C906" s="23"/>
      <c r="D906" s="4" t="s">
        <v>129</v>
      </c>
      <c r="E906" s="175">
        <v>0</v>
      </c>
      <c r="F906" s="193">
        <v>0</v>
      </c>
    </row>
    <row r="907" spans="1:6" s="44" customFormat="1" hidden="1">
      <c r="A907" s="21"/>
      <c r="B907" s="23"/>
      <c r="C907" s="23"/>
      <c r="D907" s="4"/>
      <c r="E907" s="174"/>
      <c r="F907" s="192"/>
    </row>
    <row r="908" spans="1:6" s="44" customFormat="1" hidden="1">
      <c r="A908" s="21"/>
      <c r="B908" s="23"/>
      <c r="C908" s="23"/>
      <c r="D908" s="4"/>
      <c r="E908" s="174"/>
      <c r="F908" s="192"/>
    </row>
    <row r="909" spans="1:6" s="44" customFormat="1" hidden="1">
      <c r="A909" s="21"/>
      <c r="B909" s="23"/>
      <c r="C909" s="23"/>
      <c r="D909" s="4"/>
      <c r="E909" s="174"/>
      <c r="F909" s="192"/>
    </row>
    <row r="910" spans="1:6" s="44" customFormat="1" hidden="1">
      <c r="A910" s="21"/>
      <c r="B910" s="23"/>
      <c r="C910" s="23"/>
      <c r="D910" s="4"/>
      <c r="E910" s="174"/>
      <c r="F910" s="192"/>
    </row>
    <row r="911" spans="1:6" s="44" customFormat="1" hidden="1">
      <c r="A911" s="21"/>
      <c r="B911" s="44" t="s">
        <v>137</v>
      </c>
      <c r="C911" s="23"/>
      <c r="D911" s="4" t="s">
        <v>138</v>
      </c>
      <c r="E911" s="175">
        <v>0</v>
      </c>
      <c r="F911" s="193">
        <v>0</v>
      </c>
    </row>
    <row r="912" spans="1:6" s="44" customFormat="1" hidden="1">
      <c r="A912" s="21"/>
      <c r="B912" s="23"/>
      <c r="C912" s="23"/>
      <c r="D912" s="4"/>
      <c r="E912" s="174"/>
      <c r="F912" s="192"/>
    </row>
    <row r="913" spans="1:6" s="44" customFormat="1" hidden="1">
      <c r="A913" s="21"/>
      <c r="B913" s="23"/>
      <c r="C913" s="23"/>
      <c r="D913" s="4"/>
      <c r="E913" s="174"/>
      <c r="F913" s="192"/>
    </row>
    <row r="914" spans="1:6" s="44" customFormat="1" hidden="1">
      <c r="A914" s="21"/>
      <c r="B914" s="23"/>
      <c r="C914" s="23"/>
      <c r="D914" s="4"/>
      <c r="E914" s="174"/>
      <c r="F914" s="192"/>
    </row>
    <row r="915" spans="1:6" s="44" customFormat="1" hidden="1">
      <c r="A915" s="21"/>
      <c r="B915" s="23"/>
      <c r="C915" s="23"/>
      <c r="D915" s="4"/>
      <c r="E915" s="174"/>
      <c r="F915" s="192"/>
    </row>
    <row r="916" spans="1:6" s="44" customFormat="1" hidden="1">
      <c r="A916" s="21"/>
      <c r="B916" s="141" t="s">
        <v>130</v>
      </c>
      <c r="C916" s="136" t="s">
        <v>121</v>
      </c>
      <c r="D916" s="48" t="s">
        <v>286</v>
      </c>
      <c r="E916" s="184">
        <f>+E901+E906+E911</f>
        <v>0</v>
      </c>
      <c r="F916" s="203">
        <f>+F901+F906+F911</f>
        <v>0</v>
      </c>
    </row>
    <row r="917" spans="1:6" s="44" customFormat="1" hidden="1">
      <c r="A917" s="21"/>
      <c r="B917" s="23"/>
      <c r="C917" s="23"/>
      <c r="D917" s="4"/>
      <c r="E917" s="174"/>
      <c r="F917" s="192"/>
    </row>
    <row r="918" spans="1:6" s="44" customFormat="1" hidden="1">
      <c r="A918" s="21"/>
      <c r="B918" s="23"/>
      <c r="C918" s="23"/>
      <c r="D918" s="4"/>
      <c r="E918" s="174"/>
      <c r="F918" s="192"/>
    </row>
    <row r="919" spans="1:6" s="44" customFormat="1" hidden="1">
      <c r="A919" s="21"/>
      <c r="B919" s="23"/>
      <c r="C919" s="23"/>
      <c r="D919" s="4"/>
      <c r="E919" s="174"/>
      <c r="F919" s="192"/>
    </row>
    <row r="920" spans="1:6" s="44" customFormat="1" hidden="1">
      <c r="A920" s="21"/>
      <c r="B920" s="23"/>
      <c r="C920" s="23"/>
      <c r="D920" s="4"/>
      <c r="E920" s="173"/>
      <c r="F920" s="191"/>
    </row>
    <row r="921" spans="1:6" s="44" customFormat="1" hidden="1">
      <c r="A921" s="134">
        <v>1202</v>
      </c>
      <c r="B921" s="36" t="s">
        <v>124</v>
      </c>
      <c r="C921" s="136" t="s">
        <v>132</v>
      </c>
      <c r="D921" s="48" t="s">
        <v>287</v>
      </c>
      <c r="E921" s="173"/>
      <c r="F921" s="191"/>
    </row>
    <row r="922" spans="1:6" s="44" customFormat="1" hidden="1">
      <c r="A922" s="21"/>
      <c r="B922" s="44" t="s">
        <v>126</v>
      </c>
      <c r="C922" s="23"/>
      <c r="D922" s="4" t="s">
        <v>127</v>
      </c>
      <c r="E922" s="175">
        <v>0</v>
      </c>
      <c r="F922" s="193">
        <v>0</v>
      </c>
    </row>
    <row r="923" spans="1:6" s="44" customFormat="1" hidden="1">
      <c r="A923" s="21"/>
      <c r="B923" s="23"/>
      <c r="C923" s="23"/>
      <c r="D923" s="4"/>
      <c r="E923" s="174"/>
      <c r="F923" s="192"/>
    </row>
    <row r="924" spans="1:6" s="44" customFormat="1" hidden="1">
      <c r="A924" s="21"/>
      <c r="B924" s="23"/>
      <c r="C924" s="23"/>
      <c r="D924" s="4"/>
      <c r="E924" s="174"/>
      <c r="F924" s="192"/>
    </row>
    <row r="925" spans="1:6" s="44" customFormat="1" hidden="1">
      <c r="A925" s="21"/>
      <c r="B925" s="23"/>
      <c r="C925" s="23"/>
      <c r="D925" s="4"/>
      <c r="E925" s="174"/>
      <c r="F925" s="192"/>
    </row>
    <row r="926" spans="1:6" s="44" customFormat="1" hidden="1">
      <c r="A926" s="21"/>
      <c r="B926" s="23"/>
      <c r="C926" s="23"/>
      <c r="D926" s="4"/>
      <c r="E926" s="173"/>
      <c r="F926" s="191"/>
    </row>
    <row r="927" spans="1:6" s="44" customFormat="1" hidden="1">
      <c r="A927" s="21"/>
      <c r="B927" s="44" t="s">
        <v>128</v>
      </c>
      <c r="C927" s="23"/>
      <c r="D927" s="4" t="s">
        <v>129</v>
      </c>
      <c r="E927" s="175">
        <v>0</v>
      </c>
      <c r="F927" s="193">
        <v>0</v>
      </c>
    </row>
    <row r="928" spans="1:6" s="44" customFormat="1" hidden="1">
      <c r="A928" s="21"/>
      <c r="B928" s="23"/>
      <c r="C928" s="23"/>
      <c r="D928" s="4"/>
      <c r="E928" s="174"/>
      <c r="F928" s="192"/>
    </row>
    <row r="929" spans="1:6" s="44" customFormat="1" hidden="1">
      <c r="A929" s="21"/>
      <c r="B929" s="23"/>
      <c r="C929" s="23"/>
      <c r="D929" s="4"/>
      <c r="E929" s="174"/>
      <c r="F929" s="192"/>
    </row>
    <row r="930" spans="1:6" s="44" customFormat="1" hidden="1">
      <c r="A930" s="21"/>
      <c r="B930" s="23"/>
      <c r="C930" s="23"/>
      <c r="D930" s="4"/>
      <c r="E930" s="174"/>
      <c r="F930" s="192"/>
    </row>
    <row r="931" spans="1:6" s="44" customFormat="1" hidden="1">
      <c r="A931" s="92"/>
      <c r="B931" s="142"/>
      <c r="C931" s="142"/>
      <c r="D931" s="66"/>
      <c r="E931" s="186"/>
      <c r="F931" s="202"/>
    </row>
    <row r="932" spans="1:6" hidden="1">
      <c r="A932" s="21"/>
      <c r="B932" s="44" t="s">
        <v>137</v>
      </c>
      <c r="C932" s="23"/>
      <c r="D932" s="4" t="s">
        <v>138</v>
      </c>
      <c r="E932" s="175">
        <v>0</v>
      </c>
      <c r="F932" s="193">
        <v>0</v>
      </c>
    </row>
    <row r="933" spans="1:6" hidden="1">
      <c r="A933" s="21"/>
      <c r="B933" s="23"/>
      <c r="C933" s="23"/>
      <c r="E933" s="174"/>
      <c r="F933" s="192"/>
    </row>
    <row r="934" spans="1:6" hidden="1">
      <c r="A934" s="21"/>
      <c r="B934" s="23"/>
      <c r="C934" s="23"/>
      <c r="E934" s="174"/>
      <c r="F934" s="192"/>
    </row>
    <row r="935" spans="1:6" hidden="1">
      <c r="A935" s="21"/>
      <c r="B935" s="23"/>
      <c r="C935" s="23"/>
      <c r="E935" s="174"/>
      <c r="F935" s="192"/>
    </row>
    <row r="936" spans="1:6" hidden="1">
      <c r="A936" s="21"/>
      <c r="B936" s="23"/>
      <c r="C936" s="23"/>
      <c r="E936" s="174"/>
      <c r="F936" s="192"/>
    </row>
    <row r="937" spans="1:6" s="44" customFormat="1" hidden="1">
      <c r="A937" s="21"/>
      <c r="B937" s="141" t="s">
        <v>130</v>
      </c>
      <c r="C937" s="136" t="s">
        <v>132</v>
      </c>
      <c r="D937" s="48" t="s">
        <v>287</v>
      </c>
      <c r="E937" s="184">
        <f>+E922+E927+E932</f>
        <v>0</v>
      </c>
      <c r="F937" s="203">
        <f>+F922+F927+F932</f>
        <v>0</v>
      </c>
    </row>
    <row r="938" spans="1:6" s="44" customFormat="1" hidden="1">
      <c r="A938" s="21"/>
      <c r="B938" s="23"/>
      <c r="C938" s="23"/>
      <c r="D938" s="4"/>
      <c r="E938" s="174"/>
      <c r="F938" s="192"/>
    </row>
    <row r="939" spans="1:6" s="44" customFormat="1" hidden="1">
      <c r="A939" s="21"/>
      <c r="B939" s="23"/>
      <c r="C939" s="23"/>
      <c r="D939" s="4"/>
      <c r="E939" s="173"/>
      <c r="F939" s="191"/>
    </row>
    <row r="940" spans="1:6" s="44" customFormat="1" hidden="1">
      <c r="A940" s="134">
        <v>1203</v>
      </c>
      <c r="B940" s="36" t="s">
        <v>124</v>
      </c>
      <c r="C940" s="136" t="s">
        <v>135</v>
      </c>
      <c r="D940" s="48" t="s">
        <v>288</v>
      </c>
      <c r="E940" s="173"/>
      <c r="F940" s="191"/>
    </row>
    <row r="941" spans="1:6" s="44" customFormat="1" hidden="1">
      <c r="A941" s="21"/>
      <c r="B941" s="44" t="s">
        <v>126</v>
      </c>
      <c r="C941" s="23"/>
      <c r="D941" s="4" t="s">
        <v>127</v>
      </c>
      <c r="E941" s="175">
        <v>0</v>
      </c>
      <c r="F941" s="193">
        <v>0</v>
      </c>
    </row>
    <row r="942" spans="1:6" s="44" customFormat="1" hidden="1">
      <c r="A942" s="21"/>
      <c r="B942" s="23"/>
      <c r="C942" s="23"/>
      <c r="D942" s="4"/>
      <c r="E942" s="174"/>
      <c r="F942" s="192"/>
    </row>
    <row r="943" spans="1:6" s="44" customFormat="1" hidden="1">
      <c r="A943" s="21"/>
      <c r="B943" s="23"/>
      <c r="C943" s="23"/>
      <c r="D943" s="4"/>
      <c r="E943" s="173"/>
      <c r="F943" s="191"/>
    </row>
    <row r="944" spans="1:6" s="44" customFormat="1" hidden="1">
      <c r="A944" s="21"/>
      <c r="B944" s="44" t="s">
        <v>128</v>
      </c>
      <c r="C944" s="23"/>
      <c r="D944" s="4" t="s">
        <v>129</v>
      </c>
      <c r="E944" s="175">
        <v>0</v>
      </c>
      <c r="F944" s="193">
        <v>0</v>
      </c>
    </row>
    <row r="945" spans="1:6" s="44" customFormat="1" hidden="1">
      <c r="A945" s="21"/>
      <c r="B945" s="23"/>
      <c r="C945" s="23"/>
      <c r="D945" s="4"/>
      <c r="E945" s="174"/>
      <c r="F945" s="192"/>
    </row>
    <row r="946" spans="1:6" s="44" customFormat="1" hidden="1">
      <c r="A946" s="21"/>
      <c r="B946" s="23"/>
      <c r="C946" s="23"/>
      <c r="D946" s="4"/>
      <c r="E946" s="173"/>
      <c r="F946" s="191"/>
    </row>
    <row r="947" spans="1:6" s="44" customFormat="1" hidden="1">
      <c r="A947" s="21"/>
      <c r="B947" s="44" t="s">
        <v>137</v>
      </c>
      <c r="C947" s="23"/>
      <c r="D947" s="4" t="s">
        <v>138</v>
      </c>
      <c r="E947" s="175" t="s">
        <v>119</v>
      </c>
      <c r="F947" s="193">
        <v>0</v>
      </c>
    </row>
    <row r="948" spans="1:6" s="44" customFormat="1" hidden="1">
      <c r="A948" s="21"/>
      <c r="B948" s="23"/>
      <c r="C948" s="23"/>
      <c r="D948" s="4"/>
      <c r="E948" s="174"/>
      <c r="F948" s="192"/>
    </row>
    <row r="949" spans="1:6" s="44" customFormat="1" hidden="1">
      <c r="A949" s="21"/>
      <c r="B949" s="23"/>
      <c r="C949" s="23"/>
      <c r="D949" s="4"/>
      <c r="E949" s="174"/>
      <c r="F949" s="192"/>
    </row>
    <row r="950" spans="1:6" s="44" customFormat="1" hidden="1">
      <c r="A950" s="21"/>
      <c r="B950" s="141" t="s">
        <v>130</v>
      </c>
      <c r="C950" s="136" t="s">
        <v>135</v>
      </c>
      <c r="D950" s="48" t="s">
        <v>288</v>
      </c>
      <c r="E950" s="184">
        <f>+E941+E944+E947</f>
        <v>0</v>
      </c>
      <c r="F950" s="203">
        <f>+F941+F944+F947</f>
        <v>0</v>
      </c>
    </row>
    <row r="951" spans="1:6" s="44" customFormat="1" hidden="1">
      <c r="A951" s="21"/>
      <c r="B951" s="23"/>
      <c r="C951" s="23"/>
      <c r="D951" s="4"/>
      <c r="E951" s="174"/>
      <c r="F951" s="192"/>
    </row>
    <row r="952" spans="1:6" s="44" customFormat="1" hidden="1">
      <c r="A952" s="21"/>
      <c r="B952" s="23"/>
      <c r="C952" s="23"/>
      <c r="D952" s="4"/>
      <c r="E952" s="173"/>
      <c r="F952" s="191"/>
    </row>
    <row r="953" spans="1:6" s="44" customFormat="1" hidden="1">
      <c r="A953" s="134">
        <v>1204</v>
      </c>
      <c r="B953" s="36" t="s">
        <v>124</v>
      </c>
      <c r="C953" s="136" t="s">
        <v>141</v>
      </c>
      <c r="D953" s="48" t="s">
        <v>289</v>
      </c>
      <c r="E953" s="173"/>
      <c r="F953" s="191"/>
    </row>
    <row r="954" spans="1:6" s="44" customFormat="1" hidden="1">
      <c r="A954" s="21"/>
      <c r="B954" s="44" t="s">
        <v>126</v>
      </c>
      <c r="C954" s="23"/>
      <c r="D954" s="4" t="s">
        <v>127</v>
      </c>
      <c r="E954" s="175" t="s">
        <v>119</v>
      </c>
      <c r="F954" s="193">
        <v>0</v>
      </c>
    </row>
    <row r="955" spans="1:6" s="44" customFormat="1" hidden="1">
      <c r="A955" s="21"/>
      <c r="B955" s="23"/>
      <c r="C955" s="23"/>
      <c r="D955" s="4"/>
      <c r="E955" s="174"/>
      <c r="F955" s="192"/>
    </row>
    <row r="956" spans="1:6" s="44" customFormat="1" hidden="1">
      <c r="A956" s="92"/>
      <c r="B956" s="142"/>
      <c r="C956" s="142"/>
      <c r="D956" s="66"/>
      <c r="E956" s="186"/>
      <c r="F956" s="202"/>
    </row>
    <row r="957" spans="1:6" s="44" customFormat="1" hidden="1">
      <c r="A957" s="21"/>
      <c r="B957" s="44" t="s">
        <v>128</v>
      </c>
      <c r="C957" s="23"/>
      <c r="D957" s="4" t="s">
        <v>129</v>
      </c>
      <c r="E957" s="175" t="s">
        <v>119</v>
      </c>
      <c r="F957" s="193">
        <v>0</v>
      </c>
    </row>
    <row r="958" spans="1:6" s="44" customFormat="1" hidden="1">
      <c r="A958" s="21"/>
      <c r="B958" s="23"/>
      <c r="C958" s="23"/>
      <c r="D958" s="4"/>
      <c r="E958" s="174"/>
      <c r="F958" s="192"/>
    </row>
    <row r="959" spans="1:6" s="44" customFormat="1" hidden="1">
      <c r="A959" s="21"/>
      <c r="B959" s="23"/>
      <c r="C959" s="23"/>
      <c r="D959" s="4"/>
      <c r="E959" s="173"/>
      <c r="F959" s="191"/>
    </row>
    <row r="960" spans="1:6" s="44" customFormat="1" hidden="1">
      <c r="A960" s="21"/>
      <c r="B960" s="44" t="s">
        <v>137</v>
      </c>
      <c r="C960" s="23"/>
      <c r="D960" s="4" t="s">
        <v>138</v>
      </c>
      <c r="E960" s="175" t="s">
        <v>119</v>
      </c>
      <c r="F960" s="193">
        <v>0</v>
      </c>
    </row>
    <row r="961" spans="1:6" s="44" customFormat="1" hidden="1">
      <c r="A961" s="21"/>
      <c r="B961" s="23"/>
      <c r="C961" s="23"/>
      <c r="D961" s="4"/>
      <c r="E961" s="174"/>
      <c r="F961" s="192"/>
    </row>
    <row r="962" spans="1:6" s="44" customFormat="1" hidden="1">
      <c r="A962" s="21"/>
      <c r="B962" s="23"/>
      <c r="C962" s="23"/>
      <c r="D962" s="4"/>
      <c r="E962" s="174"/>
      <c r="F962" s="192"/>
    </row>
    <row r="963" spans="1:6" s="44" customFormat="1" hidden="1">
      <c r="A963" s="21"/>
      <c r="B963" s="141" t="s">
        <v>130</v>
      </c>
      <c r="C963" s="136" t="s">
        <v>141</v>
      </c>
      <c r="D963" s="48" t="s">
        <v>289</v>
      </c>
      <c r="E963" s="184">
        <f>+E954+E957+E960</f>
        <v>0</v>
      </c>
      <c r="F963" s="203">
        <f>+F954+F957+F960</f>
        <v>0</v>
      </c>
    </row>
    <row r="964" spans="1:6" s="44" customFormat="1" hidden="1">
      <c r="A964" s="21"/>
      <c r="B964" s="23"/>
      <c r="C964" s="23"/>
      <c r="D964" s="4"/>
      <c r="E964" s="174"/>
      <c r="F964" s="192"/>
    </row>
    <row r="965" spans="1:6" hidden="1">
      <c r="A965" s="21"/>
      <c r="B965" s="23"/>
      <c r="C965" s="23"/>
      <c r="F965" s="191"/>
    </row>
    <row r="966" spans="1:6" s="143" customFormat="1" hidden="1">
      <c r="A966" s="134">
        <v>1205</v>
      </c>
      <c r="B966" s="36" t="s">
        <v>124</v>
      </c>
      <c r="C966" s="136" t="s">
        <v>144</v>
      </c>
      <c r="D966" s="48" t="s">
        <v>290</v>
      </c>
      <c r="E966" s="176"/>
      <c r="F966" s="194"/>
    </row>
    <row r="967" spans="1:6" s="143" customFormat="1" hidden="1">
      <c r="A967" s="21"/>
      <c r="B967" s="44" t="s">
        <v>126</v>
      </c>
      <c r="C967" s="23"/>
      <c r="D967" s="4" t="s">
        <v>127</v>
      </c>
      <c r="E967" s="175" t="s">
        <v>119</v>
      </c>
      <c r="F967" s="193">
        <v>0</v>
      </c>
    </row>
    <row r="968" spans="1:6" s="143" customFormat="1" hidden="1">
      <c r="A968" s="21"/>
      <c r="B968" s="23"/>
      <c r="C968" s="23"/>
      <c r="D968" s="4"/>
      <c r="E968" s="174"/>
      <c r="F968" s="192"/>
    </row>
    <row r="969" spans="1:6" s="143" customFormat="1" hidden="1">
      <c r="A969" s="21"/>
      <c r="B969" s="23"/>
      <c r="C969" s="23"/>
      <c r="D969" s="4"/>
      <c r="E969" s="173"/>
      <c r="F969" s="191"/>
    </row>
    <row r="970" spans="1:6" hidden="1">
      <c r="A970" s="21"/>
      <c r="B970" s="44" t="s">
        <v>128</v>
      </c>
      <c r="C970" s="23"/>
      <c r="D970" s="4" t="s">
        <v>129</v>
      </c>
      <c r="E970" s="175" t="s">
        <v>119</v>
      </c>
      <c r="F970" s="193">
        <v>0</v>
      </c>
    </row>
    <row r="971" spans="1:6" hidden="1">
      <c r="A971" s="21"/>
      <c r="B971" s="23"/>
      <c r="C971" s="23"/>
      <c r="E971" s="174"/>
      <c r="F971" s="192"/>
    </row>
    <row r="972" spans="1:6" hidden="1">
      <c r="A972" s="21"/>
      <c r="B972" s="23"/>
      <c r="C972" s="23"/>
      <c r="F972" s="191"/>
    </row>
    <row r="973" spans="1:6" hidden="1">
      <c r="A973" s="21"/>
      <c r="B973" s="44" t="s">
        <v>137</v>
      </c>
      <c r="C973" s="23"/>
      <c r="D973" s="4" t="s">
        <v>138</v>
      </c>
      <c r="E973" s="175" t="s">
        <v>119</v>
      </c>
      <c r="F973" s="193">
        <v>0</v>
      </c>
    </row>
    <row r="974" spans="1:6" hidden="1">
      <c r="A974" s="21"/>
      <c r="B974" s="23"/>
      <c r="C974" s="23"/>
      <c r="E974" s="174"/>
      <c r="F974" s="192"/>
    </row>
    <row r="975" spans="1:6" hidden="1">
      <c r="A975" s="21"/>
      <c r="B975" s="23"/>
      <c r="C975" s="23"/>
      <c r="E975" s="174"/>
      <c r="F975" s="192"/>
    </row>
    <row r="976" spans="1:6" hidden="1">
      <c r="A976" s="21"/>
      <c r="B976" s="141" t="s">
        <v>130</v>
      </c>
      <c r="C976" s="136" t="s">
        <v>144</v>
      </c>
      <c r="D976" s="48" t="s">
        <v>291</v>
      </c>
      <c r="E976" s="184">
        <f>+E967+E970+E973</f>
        <v>0</v>
      </c>
      <c r="F976" s="203">
        <f>+F967+F970+F973</f>
        <v>0</v>
      </c>
    </row>
    <row r="977" spans="1:6" hidden="1">
      <c r="A977" s="21"/>
      <c r="B977" s="23"/>
      <c r="C977" s="23"/>
      <c r="E977" s="174"/>
      <c r="F977" s="192"/>
    </row>
    <row r="978" spans="1:6" hidden="1">
      <c r="A978" s="92"/>
      <c r="B978" s="142"/>
      <c r="C978" s="142"/>
      <c r="D978" s="138"/>
      <c r="E978" s="186"/>
      <c r="F978" s="202"/>
    </row>
    <row r="979" spans="1:6" hidden="1">
      <c r="A979" s="134">
        <v>1206</v>
      </c>
      <c r="B979" s="36" t="s">
        <v>124</v>
      </c>
      <c r="C979" s="136" t="s">
        <v>147</v>
      </c>
      <c r="D979" s="48" t="s">
        <v>292</v>
      </c>
      <c r="E979" s="176"/>
      <c r="F979" s="194"/>
    </row>
    <row r="980" spans="1:6" hidden="1">
      <c r="A980" s="21"/>
      <c r="B980" s="44" t="s">
        <v>126</v>
      </c>
      <c r="C980" s="23"/>
      <c r="D980" s="4" t="s">
        <v>127</v>
      </c>
      <c r="E980" s="175" t="s">
        <v>119</v>
      </c>
      <c r="F980" s="193">
        <v>0</v>
      </c>
    </row>
    <row r="981" spans="1:6" hidden="1">
      <c r="A981" s="21"/>
      <c r="B981" s="23"/>
      <c r="C981" s="23"/>
      <c r="E981" s="174"/>
      <c r="F981" s="192"/>
    </row>
    <row r="982" spans="1:6" hidden="1">
      <c r="A982" s="21"/>
      <c r="B982" s="23"/>
      <c r="C982" s="23"/>
      <c r="F982" s="191"/>
    </row>
    <row r="983" spans="1:6" hidden="1">
      <c r="A983" s="21"/>
      <c r="B983" s="44" t="s">
        <v>128</v>
      </c>
      <c r="C983" s="23"/>
      <c r="D983" s="4" t="s">
        <v>129</v>
      </c>
      <c r="E983" s="175" t="s">
        <v>119</v>
      </c>
      <c r="F983" s="193">
        <v>0</v>
      </c>
    </row>
    <row r="984" spans="1:6" hidden="1">
      <c r="A984" s="21"/>
      <c r="B984" s="23"/>
      <c r="C984" s="23"/>
      <c r="E984" s="174"/>
      <c r="F984" s="192"/>
    </row>
    <row r="985" spans="1:6" hidden="1">
      <c r="A985" s="21"/>
      <c r="B985" s="23"/>
      <c r="C985" s="23"/>
      <c r="F985" s="191"/>
    </row>
    <row r="986" spans="1:6" hidden="1">
      <c r="A986" s="21"/>
      <c r="B986" s="44" t="s">
        <v>137</v>
      </c>
      <c r="C986" s="23"/>
      <c r="D986" s="4" t="s">
        <v>138</v>
      </c>
      <c r="E986" s="175" t="s">
        <v>119</v>
      </c>
      <c r="F986" s="193">
        <v>0</v>
      </c>
    </row>
    <row r="987" spans="1:6" hidden="1">
      <c r="A987" s="21"/>
      <c r="B987" s="23"/>
      <c r="C987" s="23"/>
      <c r="E987" s="174"/>
      <c r="F987" s="192"/>
    </row>
    <row r="988" spans="1:6" hidden="1">
      <c r="A988" s="21"/>
      <c r="B988" s="23"/>
      <c r="C988" s="23"/>
      <c r="E988" s="174"/>
      <c r="F988" s="192"/>
    </row>
    <row r="989" spans="1:6" hidden="1">
      <c r="A989" s="21"/>
      <c r="B989" s="141" t="s">
        <v>130</v>
      </c>
      <c r="C989" s="136" t="s">
        <v>147</v>
      </c>
      <c r="D989" s="48" t="s">
        <v>292</v>
      </c>
      <c r="E989" s="184">
        <f>+E980+E983+E986</f>
        <v>0</v>
      </c>
      <c r="F989" s="203">
        <f>+F980+F983+F986</f>
        <v>0</v>
      </c>
    </row>
    <row r="990" spans="1:6" hidden="1">
      <c r="A990" s="21"/>
      <c r="B990" s="23"/>
      <c r="C990" s="23"/>
      <c r="E990" s="174"/>
      <c r="F990" s="192"/>
    </row>
    <row r="991" spans="1:6" hidden="1">
      <c r="A991" s="21"/>
      <c r="B991" s="23"/>
      <c r="C991" s="23"/>
      <c r="D991" s="48"/>
      <c r="E991" s="174"/>
      <c r="F991" s="192"/>
    </row>
    <row r="992" spans="1:6" ht="27.6" hidden="1">
      <c r="A992" s="154" t="s">
        <v>293</v>
      </c>
      <c r="B992" s="36" t="s">
        <v>124</v>
      </c>
      <c r="C992" s="136" t="s">
        <v>203</v>
      </c>
      <c r="D992" s="48" t="s">
        <v>294</v>
      </c>
      <c r="F992" s="191"/>
    </row>
    <row r="993" spans="1:6" hidden="1">
      <c r="A993" s="21"/>
      <c r="B993" s="44" t="s">
        <v>126</v>
      </c>
      <c r="C993" s="23"/>
      <c r="D993" s="4" t="s">
        <v>127</v>
      </c>
      <c r="E993" s="175" t="s">
        <v>119</v>
      </c>
      <c r="F993" s="193">
        <v>0</v>
      </c>
    </row>
    <row r="994" spans="1:6" hidden="1">
      <c r="A994" s="21"/>
      <c r="B994" s="23"/>
      <c r="C994" s="23"/>
      <c r="E994" s="174"/>
      <c r="F994" s="192"/>
    </row>
    <row r="995" spans="1:6" hidden="1">
      <c r="A995" s="21"/>
      <c r="B995" s="23"/>
      <c r="C995" s="23"/>
      <c r="F995" s="191"/>
    </row>
    <row r="996" spans="1:6" hidden="1">
      <c r="A996" s="21"/>
      <c r="B996" s="44" t="s">
        <v>128</v>
      </c>
      <c r="C996" s="23"/>
      <c r="D996" s="4" t="s">
        <v>129</v>
      </c>
      <c r="E996" s="175" t="s">
        <v>119</v>
      </c>
      <c r="F996" s="193">
        <v>0</v>
      </c>
    </row>
    <row r="997" spans="1:6" hidden="1">
      <c r="A997" s="21"/>
      <c r="B997" s="23"/>
      <c r="C997" s="23"/>
      <c r="E997" s="174"/>
      <c r="F997" s="192"/>
    </row>
    <row r="998" spans="1:6" hidden="1">
      <c r="A998" s="21"/>
      <c r="B998" s="23"/>
      <c r="C998" s="23"/>
      <c r="F998" s="191"/>
    </row>
    <row r="999" spans="1:6" hidden="1">
      <c r="A999" s="21"/>
      <c r="B999" s="44" t="s">
        <v>137</v>
      </c>
      <c r="C999" s="23"/>
      <c r="D999" s="4" t="s">
        <v>138</v>
      </c>
      <c r="E999" s="175" t="s">
        <v>119</v>
      </c>
      <c r="F999" s="193">
        <v>0</v>
      </c>
    </row>
    <row r="1000" spans="1:6" hidden="1">
      <c r="A1000" s="21"/>
      <c r="B1000" s="23"/>
      <c r="C1000" s="23"/>
      <c r="E1000" s="174"/>
      <c r="F1000" s="192"/>
    </row>
    <row r="1001" spans="1:6" hidden="1">
      <c r="A1001" s="21"/>
      <c r="B1001" s="23"/>
      <c r="C1001" s="23"/>
      <c r="E1001" s="174"/>
      <c r="F1001" s="192"/>
    </row>
    <row r="1002" spans="1:6" ht="27.6" hidden="1">
      <c r="A1002" s="21"/>
      <c r="B1002" s="141" t="s">
        <v>130</v>
      </c>
      <c r="C1002" s="136" t="s">
        <v>203</v>
      </c>
      <c r="D1002" s="48" t="s">
        <v>294</v>
      </c>
      <c r="E1002" s="184">
        <f>+E993+E996+E999</f>
        <v>0</v>
      </c>
      <c r="F1002" s="203">
        <f>+F993+F996+F999</f>
        <v>0</v>
      </c>
    </row>
    <row r="1003" spans="1:6" hidden="1">
      <c r="A1003" s="21"/>
      <c r="B1003" s="141"/>
      <c r="C1003" s="136"/>
      <c r="D1003" s="48"/>
      <c r="E1003" s="174"/>
      <c r="F1003" s="192"/>
    </row>
    <row r="1004" spans="1:6" hidden="1">
      <c r="A1004" s="21"/>
      <c r="B1004" s="23"/>
      <c r="C1004" s="23"/>
      <c r="F1004" s="191"/>
    </row>
    <row r="1005" spans="1:6" hidden="1">
      <c r="A1005" s="134">
        <v>1208</v>
      </c>
      <c r="B1005" s="36" t="s">
        <v>124</v>
      </c>
      <c r="C1005" s="136" t="s">
        <v>295</v>
      </c>
      <c r="D1005" s="48" t="s">
        <v>296</v>
      </c>
      <c r="F1005" s="191"/>
    </row>
    <row r="1006" spans="1:6" hidden="1">
      <c r="A1006" s="21"/>
      <c r="B1006" s="44" t="s">
        <v>126</v>
      </c>
      <c r="C1006" s="23"/>
      <c r="D1006" s="4" t="s">
        <v>127</v>
      </c>
      <c r="E1006" s="175" t="s">
        <v>119</v>
      </c>
      <c r="F1006" s="193">
        <v>0</v>
      </c>
    </row>
    <row r="1007" spans="1:6" hidden="1">
      <c r="A1007" s="21"/>
      <c r="B1007" s="23"/>
      <c r="C1007" s="23"/>
      <c r="E1007" s="174"/>
      <c r="F1007" s="192"/>
    </row>
    <row r="1008" spans="1:6" hidden="1">
      <c r="A1008" s="21"/>
      <c r="B1008" s="23"/>
      <c r="C1008" s="23"/>
      <c r="F1008" s="191"/>
    </row>
    <row r="1009" spans="1:6" hidden="1">
      <c r="A1009" s="21"/>
      <c r="B1009" s="44" t="s">
        <v>128</v>
      </c>
      <c r="C1009" s="23"/>
      <c r="D1009" s="4" t="s">
        <v>129</v>
      </c>
      <c r="E1009" s="175" t="s">
        <v>119</v>
      </c>
      <c r="F1009" s="193">
        <v>0</v>
      </c>
    </row>
    <row r="1010" spans="1:6" hidden="1">
      <c r="A1010" s="21"/>
      <c r="B1010" s="23"/>
      <c r="C1010" s="23"/>
      <c r="E1010" s="174"/>
      <c r="F1010" s="192"/>
    </row>
    <row r="1011" spans="1:6" s="143" customFormat="1" hidden="1">
      <c r="A1011" s="21"/>
      <c r="B1011" s="23"/>
      <c r="C1011" s="23"/>
      <c r="D1011" s="4"/>
      <c r="E1011" s="173"/>
      <c r="F1011" s="191"/>
    </row>
    <row r="1012" spans="1:6" s="143" customFormat="1" hidden="1">
      <c r="A1012" s="21"/>
      <c r="B1012" s="44" t="s">
        <v>137</v>
      </c>
      <c r="C1012" s="23"/>
      <c r="D1012" s="4" t="s">
        <v>138</v>
      </c>
      <c r="E1012" s="175" t="s">
        <v>119</v>
      </c>
      <c r="F1012" s="193">
        <v>0</v>
      </c>
    </row>
    <row r="1013" spans="1:6" s="143" customFormat="1" hidden="1">
      <c r="A1013" s="21"/>
      <c r="B1013" s="23"/>
      <c r="C1013" s="23"/>
      <c r="D1013" s="4"/>
      <c r="E1013" s="174"/>
      <c r="F1013" s="192"/>
    </row>
    <row r="1014" spans="1:6" hidden="1">
      <c r="A1014" s="21"/>
      <c r="B1014" s="23"/>
      <c r="C1014" s="23"/>
      <c r="E1014" s="174"/>
      <c r="F1014" s="192"/>
    </row>
    <row r="1015" spans="1:6" hidden="1">
      <c r="A1015" s="21"/>
      <c r="B1015" s="141" t="s">
        <v>130</v>
      </c>
      <c r="C1015" s="136" t="s">
        <v>295</v>
      </c>
      <c r="D1015" s="48" t="s">
        <v>296</v>
      </c>
      <c r="E1015" s="184">
        <f>+E1006+E1009+E1012</f>
        <v>0</v>
      </c>
      <c r="F1015" s="203">
        <f>+F1006+F1009+F1012</f>
        <v>0</v>
      </c>
    </row>
    <row r="1016" spans="1:6" hidden="1">
      <c r="A1016" s="21"/>
      <c r="B1016" s="23"/>
      <c r="C1016" s="23"/>
      <c r="E1016" s="174"/>
      <c r="F1016" s="192"/>
    </row>
    <row r="1017" spans="1:6" hidden="1">
      <c r="A1017" s="21"/>
      <c r="B1017" s="23"/>
      <c r="C1017" s="23"/>
      <c r="F1017" s="191"/>
    </row>
    <row r="1018" spans="1:6" hidden="1">
      <c r="A1018" s="134">
        <v>1209</v>
      </c>
      <c r="B1018" s="36" t="s">
        <v>124</v>
      </c>
      <c r="C1018" s="136" t="s">
        <v>297</v>
      </c>
      <c r="D1018" s="48" t="s">
        <v>298</v>
      </c>
      <c r="F1018" s="191"/>
    </row>
    <row r="1019" spans="1:6" hidden="1">
      <c r="A1019" s="21"/>
      <c r="B1019" s="44" t="s">
        <v>126</v>
      </c>
      <c r="C1019" s="23"/>
      <c r="D1019" s="4" t="s">
        <v>127</v>
      </c>
      <c r="E1019" s="175" t="s">
        <v>119</v>
      </c>
      <c r="F1019" s="193">
        <v>0</v>
      </c>
    </row>
    <row r="1020" spans="1:6" hidden="1">
      <c r="A1020" s="21"/>
      <c r="B1020" s="23"/>
      <c r="C1020" s="23"/>
      <c r="E1020" s="174"/>
      <c r="F1020" s="192"/>
    </row>
    <row r="1021" spans="1:6" hidden="1">
      <c r="A1021" s="21"/>
      <c r="B1021" s="23"/>
      <c r="C1021" s="23"/>
      <c r="F1021" s="191"/>
    </row>
    <row r="1022" spans="1:6" hidden="1">
      <c r="A1022" s="21"/>
      <c r="B1022" s="44" t="s">
        <v>128</v>
      </c>
      <c r="C1022" s="23"/>
      <c r="D1022" s="4" t="s">
        <v>129</v>
      </c>
      <c r="E1022" s="175" t="s">
        <v>119</v>
      </c>
      <c r="F1022" s="193">
        <v>0</v>
      </c>
    </row>
    <row r="1023" spans="1:6" hidden="1">
      <c r="A1023" s="21"/>
      <c r="B1023" s="23"/>
      <c r="C1023" s="23"/>
      <c r="E1023" s="174"/>
      <c r="F1023" s="192"/>
    </row>
    <row r="1024" spans="1:6" hidden="1">
      <c r="A1024" s="21"/>
      <c r="B1024" s="23"/>
      <c r="C1024" s="23"/>
      <c r="F1024" s="191"/>
    </row>
    <row r="1025" spans="1:6" hidden="1">
      <c r="A1025" s="21"/>
      <c r="B1025" s="44" t="s">
        <v>137</v>
      </c>
      <c r="C1025" s="23"/>
      <c r="D1025" s="4" t="s">
        <v>138</v>
      </c>
      <c r="E1025" s="175" t="s">
        <v>119</v>
      </c>
      <c r="F1025" s="193">
        <v>0</v>
      </c>
    </row>
    <row r="1026" spans="1:6" hidden="1">
      <c r="A1026" s="21"/>
      <c r="B1026" s="23"/>
      <c r="C1026" s="23"/>
      <c r="E1026" s="174"/>
      <c r="F1026" s="192"/>
    </row>
    <row r="1027" spans="1:6" hidden="1">
      <c r="A1027" s="21"/>
      <c r="B1027" s="23"/>
      <c r="C1027" s="23"/>
      <c r="E1027" s="174"/>
      <c r="F1027" s="192"/>
    </row>
    <row r="1028" spans="1:6" hidden="1">
      <c r="A1028" s="21"/>
      <c r="B1028" s="141" t="s">
        <v>130</v>
      </c>
      <c r="C1028" s="136" t="s">
        <v>297</v>
      </c>
      <c r="D1028" s="48" t="s">
        <v>298</v>
      </c>
      <c r="E1028" s="184">
        <f>+E1019+E1022+E1025</f>
        <v>0</v>
      </c>
      <c r="F1028" s="203">
        <f>+F1019+F1022+F1025</f>
        <v>0</v>
      </c>
    </row>
    <row r="1029" spans="1:6" hidden="1">
      <c r="A1029" s="21"/>
      <c r="B1029" s="23"/>
      <c r="C1029" s="23"/>
      <c r="E1029" s="174"/>
      <c r="F1029" s="192"/>
    </row>
    <row r="1030" spans="1:6" hidden="1">
      <c r="A1030" s="21"/>
      <c r="B1030" s="23"/>
      <c r="C1030" s="23"/>
      <c r="E1030" s="174"/>
      <c r="F1030" s="192"/>
    </row>
    <row r="1031" spans="1:6" ht="30.6" hidden="1" customHeight="1">
      <c r="A1031" s="134">
        <v>1210</v>
      </c>
      <c r="B1031" s="36" t="s">
        <v>124</v>
      </c>
      <c r="C1031" s="136" t="s">
        <v>159</v>
      </c>
      <c r="D1031" s="48" t="s">
        <v>299</v>
      </c>
      <c r="E1031" s="48"/>
      <c r="F1031" s="192"/>
    </row>
    <row r="1032" spans="1:6" hidden="1">
      <c r="A1032" s="21"/>
      <c r="B1032" s="44" t="s">
        <v>126</v>
      </c>
      <c r="C1032" s="23"/>
      <c r="D1032" s="4" t="s">
        <v>127</v>
      </c>
      <c r="E1032" s="175">
        <v>0</v>
      </c>
      <c r="F1032" s="193">
        <v>0</v>
      </c>
    </row>
    <row r="1033" spans="1:6" hidden="1">
      <c r="A1033" s="21"/>
      <c r="B1033" s="23"/>
      <c r="C1033" s="23"/>
      <c r="E1033" s="174"/>
      <c r="F1033" s="192"/>
    </row>
    <row r="1034" spans="1:6" hidden="1">
      <c r="A1034" s="21"/>
      <c r="B1034" s="23"/>
      <c r="C1034" s="23"/>
      <c r="F1034" s="191"/>
    </row>
    <row r="1035" spans="1:6" hidden="1">
      <c r="A1035" s="21"/>
      <c r="B1035" s="44" t="s">
        <v>128</v>
      </c>
      <c r="C1035" s="23"/>
      <c r="D1035" s="4" t="s">
        <v>129</v>
      </c>
      <c r="E1035" s="175">
        <v>0</v>
      </c>
      <c r="F1035" s="193">
        <v>0</v>
      </c>
    </row>
    <row r="1036" spans="1:6" hidden="1">
      <c r="A1036" s="21"/>
      <c r="B1036" s="23"/>
      <c r="C1036" s="23"/>
      <c r="E1036" s="174"/>
      <c r="F1036" s="192"/>
    </row>
    <row r="1037" spans="1:6" hidden="1">
      <c r="A1037" s="21"/>
      <c r="B1037" s="23"/>
      <c r="C1037" s="23"/>
      <c r="F1037" s="191"/>
    </row>
    <row r="1038" spans="1:6" hidden="1">
      <c r="A1038" s="21"/>
      <c r="B1038" s="44" t="s">
        <v>137</v>
      </c>
      <c r="C1038" s="23"/>
      <c r="D1038" s="4" t="s">
        <v>138</v>
      </c>
      <c r="E1038" s="175">
        <v>0</v>
      </c>
      <c r="F1038" s="193">
        <v>0</v>
      </c>
    </row>
    <row r="1039" spans="1:6" hidden="1">
      <c r="A1039" s="21"/>
      <c r="B1039" s="23"/>
      <c r="C1039" s="23"/>
      <c r="E1039" s="174"/>
      <c r="F1039" s="192"/>
    </row>
    <row r="1040" spans="1:6" hidden="1">
      <c r="A1040" s="21"/>
      <c r="B1040" s="23"/>
      <c r="C1040" s="23"/>
      <c r="E1040" s="174"/>
      <c r="F1040" s="192"/>
    </row>
    <row r="1041" spans="1:6" ht="27.6" hidden="1">
      <c r="A1041" s="21"/>
      <c r="B1041" s="141" t="s">
        <v>130</v>
      </c>
      <c r="C1041" s="136" t="s">
        <v>159</v>
      </c>
      <c r="D1041" s="48" t="s">
        <v>300</v>
      </c>
      <c r="E1041" s="184">
        <f>+E1032+E1035+E1038</f>
        <v>0</v>
      </c>
      <c r="F1041" s="203">
        <f>+F1032+F1035+F1038</f>
        <v>0</v>
      </c>
    </row>
    <row r="1042" spans="1:6" hidden="1">
      <c r="A1042" s="21"/>
      <c r="B1042" s="23"/>
      <c r="C1042" s="23"/>
      <c r="E1042" s="174"/>
      <c r="F1042" s="192"/>
    </row>
    <row r="1043" spans="1:6" hidden="1">
      <c r="A1043" s="21"/>
      <c r="B1043" s="23"/>
      <c r="C1043" s="23"/>
      <c r="E1043" s="174"/>
      <c r="F1043" s="192"/>
    </row>
    <row r="1044" spans="1:6" hidden="1">
      <c r="A1044" s="271"/>
      <c r="B1044" s="272"/>
      <c r="C1044" s="163"/>
      <c r="D1044" s="164"/>
      <c r="E1044" s="183"/>
      <c r="F1044" s="196"/>
    </row>
    <row r="1045" spans="1:6" hidden="1">
      <c r="A1045" s="281" t="s">
        <v>301</v>
      </c>
      <c r="B1045" s="282"/>
      <c r="C1045" s="282"/>
      <c r="D1045" s="135" t="s">
        <v>285</v>
      </c>
      <c r="E1045" s="176">
        <f>+E1041+E1028+E1015+E1002+E989+E976+E963+E950+E937+E916</f>
        <v>0</v>
      </c>
      <c r="F1045" s="194">
        <f>+F1041+F1028+F1015+F1002+F989+F976+F963+F950+F937+F916</f>
        <v>0</v>
      </c>
    </row>
    <row r="1046" spans="1:6" hidden="1">
      <c r="A1046" s="38"/>
      <c r="B1046" s="136"/>
      <c r="C1046" s="23"/>
      <c r="D1046" s="48"/>
      <c r="E1046" s="180"/>
      <c r="F1046" s="199"/>
    </row>
    <row r="1047" spans="1:6" hidden="1">
      <c r="A1047" s="92"/>
      <c r="B1047" s="142"/>
      <c r="C1047" s="142"/>
      <c r="D1047" s="138"/>
      <c r="E1047" s="177"/>
      <c r="F1047" s="195"/>
    </row>
    <row r="1048" spans="1:6" hidden="1">
      <c r="A1048" s="21"/>
      <c r="B1048" s="23"/>
      <c r="C1048" s="23"/>
      <c r="F1048" s="191"/>
    </row>
    <row r="1049" spans="1:6" ht="14.4" hidden="1" thickBot="1">
      <c r="A1049" s="288" t="s">
        <v>120</v>
      </c>
      <c r="B1049" s="289"/>
      <c r="C1049" s="152" t="s">
        <v>302</v>
      </c>
      <c r="D1049" s="145" t="s">
        <v>303</v>
      </c>
      <c r="E1049" s="181"/>
      <c r="F1049" s="200"/>
    </row>
    <row r="1050" spans="1:6" ht="14.4" hidden="1" thickTop="1">
      <c r="A1050" s="21"/>
      <c r="B1050" s="23"/>
      <c r="C1050" s="23"/>
      <c r="F1050" s="191"/>
    </row>
    <row r="1051" spans="1:6" ht="27.6" hidden="1">
      <c r="A1051" s="134">
        <v>1301</v>
      </c>
      <c r="B1051" s="36" t="s">
        <v>124</v>
      </c>
      <c r="C1051" s="136" t="s">
        <v>121</v>
      </c>
      <c r="D1051" s="48" t="s">
        <v>304</v>
      </c>
      <c r="E1051" s="176"/>
      <c r="F1051" s="194"/>
    </row>
    <row r="1052" spans="1:6" hidden="1">
      <c r="A1052" s="21"/>
      <c r="B1052" s="44" t="s">
        <v>126</v>
      </c>
      <c r="C1052" s="23"/>
      <c r="D1052" s="4" t="s">
        <v>127</v>
      </c>
      <c r="E1052" s="175" t="s">
        <v>119</v>
      </c>
      <c r="F1052" s="193">
        <v>0</v>
      </c>
    </row>
    <row r="1053" spans="1:6" hidden="1">
      <c r="A1053" s="21"/>
      <c r="B1053" s="23"/>
      <c r="C1053" s="23"/>
      <c r="E1053" s="174"/>
      <c r="F1053" s="192"/>
    </row>
    <row r="1054" spans="1:6" hidden="1">
      <c r="A1054" s="21"/>
      <c r="B1054" s="23"/>
      <c r="C1054" s="23"/>
      <c r="F1054" s="191"/>
    </row>
    <row r="1055" spans="1:6" ht="27.6" hidden="1">
      <c r="A1055" s="21"/>
      <c r="B1055" s="141" t="s">
        <v>130</v>
      </c>
      <c r="C1055" s="136" t="s">
        <v>121</v>
      </c>
      <c r="D1055" s="48" t="s">
        <v>304</v>
      </c>
      <c r="E1055" s="184" t="str">
        <f>E1052</f>
        <v>0,00</v>
      </c>
      <c r="F1055" s="203">
        <f>F1052</f>
        <v>0</v>
      </c>
    </row>
    <row r="1056" spans="1:6" hidden="1">
      <c r="A1056" s="21"/>
      <c r="B1056" s="23"/>
      <c r="C1056" s="23"/>
      <c r="E1056" s="174"/>
      <c r="F1056" s="192"/>
    </row>
    <row r="1057" spans="1:6" hidden="1">
      <c r="A1057" s="21"/>
      <c r="B1057" s="23"/>
      <c r="C1057" s="23"/>
      <c r="D1057" s="48"/>
      <c r="F1057" s="191"/>
    </row>
    <row r="1058" spans="1:6" ht="27.6" hidden="1">
      <c r="A1058" s="134">
        <v>1302</v>
      </c>
      <c r="B1058" s="36" t="s">
        <v>124</v>
      </c>
      <c r="C1058" s="136" t="s">
        <v>132</v>
      </c>
      <c r="D1058" s="48" t="s">
        <v>305</v>
      </c>
      <c r="E1058" s="176"/>
      <c r="F1058" s="194"/>
    </row>
    <row r="1059" spans="1:6" hidden="1">
      <c r="A1059" s="21"/>
      <c r="B1059" s="44" t="s">
        <v>126</v>
      </c>
      <c r="C1059" s="23"/>
      <c r="D1059" s="4" t="s">
        <v>127</v>
      </c>
      <c r="E1059" s="175" t="s">
        <v>119</v>
      </c>
      <c r="F1059" s="193">
        <v>0</v>
      </c>
    </row>
    <row r="1060" spans="1:6" hidden="1">
      <c r="A1060" s="21"/>
      <c r="B1060" s="23"/>
      <c r="C1060" s="23"/>
      <c r="E1060" s="174"/>
      <c r="F1060" s="192"/>
    </row>
    <row r="1061" spans="1:6" hidden="1">
      <c r="A1061" s="21"/>
      <c r="B1061" s="23"/>
      <c r="C1061" s="23"/>
      <c r="E1061" s="174"/>
      <c r="F1061" s="192"/>
    </row>
    <row r="1062" spans="1:6" ht="27.6" hidden="1">
      <c r="A1062" s="21"/>
      <c r="B1062" s="141" t="s">
        <v>130</v>
      </c>
      <c r="C1062" s="136" t="s">
        <v>132</v>
      </c>
      <c r="D1062" s="48" t="s">
        <v>305</v>
      </c>
      <c r="E1062" s="184" t="str">
        <f>E1059</f>
        <v>0,00</v>
      </c>
      <c r="F1062" s="203">
        <f>F1059</f>
        <v>0</v>
      </c>
    </row>
    <row r="1063" spans="1:6" hidden="1">
      <c r="A1063" s="21"/>
      <c r="B1063" s="23"/>
      <c r="C1063" s="23"/>
      <c r="E1063" s="174"/>
      <c r="F1063" s="192"/>
    </row>
    <row r="1064" spans="1:6" hidden="1">
      <c r="A1064" s="21"/>
      <c r="B1064" s="23"/>
      <c r="C1064" s="23"/>
      <c r="D1064" s="48"/>
      <c r="F1064" s="191"/>
    </row>
    <row r="1065" spans="1:6" ht="27.6" hidden="1">
      <c r="A1065" s="134">
        <v>1303</v>
      </c>
      <c r="B1065" s="36" t="s">
        <v>124</v>
      </c>
      <c r="C1065" s="136" t="s">
        <v>135</v>
      </c>
      <c r="D1065" s="48" t="s">
        <v>306</v>
      </c>
      <c r="E1065" s="176"/>
      <c r="F1065" s="194"/>
    </row>
    <row r="1066" spans="1:6" hidden="1">
      <c r="A1066" s="21"/>
      <c r="B1066" s="44" t="s">
        <v>126</v>
      </c>
      <c r="C1066" s="23"/>
      <c r="D1066" s="4" t="s">
        <v>127</v>
      </c>
      <c r="E1066" s="175" t="s">
        <v>119</v>
      </c>
      <c r="F1066" s="193">
        <v>0</v>
      </c>
    </row>
    <row r="1067" spans="1:6" hidden="1">
      <c r="A1067" s="21"/>
      <c r="B1067" s="23"/>
      <c r="C1067" s="23"/>
      <c r="E1067" s="174"/>
      <c r="F1067" s="192"/>
    </row>
    <row r="1068" spans="1:6" hidden="1">
      <c r="A1068" s="92"/>
      <c r="B1068" s="142"/>
      <c r="C1068" s="142"/>
      <c r="D1068" s="66"/>
      <c r="E1068" s="186"/>
      <c r="F1068" s="202"/>
    </row>
    <row r="1069" spans="1:6" ht="27.6" hidden="1">
      <c r="A1069" s="21"/>
      <c r="B1069" s="141" t="s">
        <v>130</v>
      </c>
      <c r="C1069" s="136" t="s">
        <v>135</v>
      </c>
      <c r="D1069" s="48" t="s">
        <v>306</v>
      </c>
      <c r="E1069" s="184" t="str">
        <f>E1066</f>
        <v>0,00</v>
      </c>
      <c r="F1069" s="203">
        <f>F1066</f>
        <v>0</v>
      </c>
    </row>
    <row r="1070" spans="1:6" hidden="1">
      <c r="A1070" s="21"/>
      <c r="B1070" s="23"/>
      <c r="C1070" s="23"/>
      <c r="E1070" s="174"/>
      <c r="F1070" s="192"/>
    </row>
    <row r="1071" spans="1:6" ht="27.6" hidden="1">
      <c r="A1071" s="134">
        <v>1304</v>
      </c>
      <c r="B1071" s="36" t="s">
        <v>124</v>
      </c>
      <c r="C1071" s="136" t="s">
        <v>141</v>
      </c>
      <c r="D1071" s="48" t="s">
        <v>307</v>
      </c>
      <c r="E1071" s="176"/>
      <c r="F1071" s="194"/>
    </row>
    <row r="1072" spans="1:6" hidden="1">
      <c r="A1072" s="21"/>
      <c r="B1072" s="23"/>
      <c r="C1072" s="23"/>
      <c r="F1072" s="191"/>
    </row>
    <row r="1073" spans="1:6" hidden="1">
      <c r="A1073" s="21"/>
      <c r="B1073" s="44" t="s">
        <v>128</v>
      </c>
      <c r="C1073" s="23"/>
      <c r="D1073" s="4" t="s">
        <v>129</v>
      </c>
      <c r="E1073" s="175" t="s">
        <v>119</v>
      </c>
      <c r="F1073" s="193">
        <v>0</v>
      </c>
    </row>
    <row r="1074" spans="1:6" hidden="1">
      <c r="A1074" s="21"/>
      <c r="B1074" s="23"/>
      <c r="C1074" s="23"/>
      <c r="E1074" s="174"/>
      <c r="F1074" s="192"/>
    </row>
    <row r="1075" spans="1:6" ht="27.6" hidden="1">
      <c r="A1075" s="21"/>
      <c r="B1075" s="141" t="s">
        <v>130</v>
      </c>
      <c r="C1075" s="136" t="s">
        <v>141</v>
      </c>
      <c r="D1075" s="48" t="s">
        <v>307</v>
      </c>
      <c r="E1075" s="184" t="str">
        <f>+E1073</f>
        <v>0,00</v>
      </c>
      <c r="F1075" s="203">
        <f>+F1073</f>
        <v>0</v>
      </c>
    </row>
    <row r="1076" spans="1:6" hidden="1">
      <c r="A1076" s="21"/>
      <c r="B1076" s="141"/>
      <c r="C1076" s="136"/>
      <c r="D1076" s="48"/>
      <c r="E1076" s="174"/>
      <c r="F1076" s="192"/>
    </row>
    <row r="1077" spans="1:6" hidden="1">
      <c r="A1077" s="21"/>
      <c r="B1077" s="23"/>
      <c r="C1077" s="23"/>
      <c r="D1077" s="48"/>
      <c r="F1077" s="191"/>
    </row>
    <row r="1078" spans="1:6" hidden="1">
      <c r="A1078" s="134">
        <v>1305</v>
      </c>
      <c r="B1078" s="36" t="s">
        <v>124</v>
      </c>
      <c r="C1078" s="136" t="s">
        <v>144</v>
      </c>
      <c r="D1078" s="48" t="s">
        <v>308</v>
      </c>
      <c r="E1078" s="176"/>
      <c r="F1078" s="194"/>
    </row>
    <row r="1079" spans="1:6" hidden="1">
      <c r="A1079" s="21"/>
      <c r="B1079" s="23"/>
      <c r="C1079" s="23"/>
      <c r="F1079" s="191"/>
    </row>
    <row r="1080" spans="1:6" hidden="1">
      <c r="A1080" s="21"/>
      <c r="B1080" s="44" t="s">
        <v>128</v>
      </c>
      <c r="C1080" s="23"/>
      <c r="D1080" s="4" t="s">
        <v>129</v>
      </c>
      <c r="E1080" s="175" t="s">
        <v>119</v>
      </c>
      <c r="F1080" s="193">
        <v>0</v>
      </c>
    </row>
    <row r="1081" spans="1:6" hidden="1">
      <c r="A1081" s="21"/>
      <c r="B1081" s="23"/>
      <c r="C1081" s="23"/>
      <c r="E1081" s="174"/>
      <c r="F1081" s="192"/>
    </row>
    <row r="1082" spans="1:6" hidden="1">
      <c r="A1082" s="21"/>
      <c r="B1082" s="23"/>
      <c r="C1082" s="23"/>
      <c r="F1082" s="191"/>
    </row>
    <row r="1083" spans="1:6" hidden="1">
      <c r="A1083" s="21"/>
      <c r="B1083" s="44" t="s">
        <v>137</v>
      </c>
      <c r="C1083" s="23"/>
      <c r="D1083" s="4" t="s">
        <v>138</v>
      </c>
      <c r="E1083" s="175" t="s">
        <v>119</v>
      </c>
      <c r="F1083" s="193">
        <v>0</v>
      </c>
    </row>
    <row r="1084" spans="1:6" hidden="1">
      <c r="A1084" s="21"/>
      <c r="B1084" s="23"/>
      <c r="C1084" s="23"/>
      <c r="E1084" s="174"/>
      <c r="F1084" s="192"/>
    </row>
    <row r="1085" spans="1:6" hidden="1">
      <c r="A1085" s="21"/>
      <c r="B1085" s="23"/>
      <c r="C1085" s="23"/>
      <c r="E1085" s="174"/>
      <c r="F1085" s="192"/>
    </row>
    <row r="1086" spans="1:6" hidden="1">
      <c r="A1086" s="21"/>
      <c r="B1086" s="141" t="s">
        <v>130</v>
      </c>
      <c r="C1086" s="136" t="s">
        <v>144</v>
      </c>
      <c r="D1086" s="48" t="s">
        <v>308</v>
      </c>
      <c r="E1086" s="184">
        <f>+E1080+E1083</f>
        <v>0</v>
      </c>
      <c r="F1086" s="203">
        <f>+F1080+F1083</f>
        <v>0</v>
      </c>
    </row>
    <row r="1087" spans="1:6" hidden="1">
      <c r="A1087" s="21"/>
      <c r="B1087" s="141"/>
      <c r="C1087" s="136"/>
      <c r="D1087" s="48"/>
      <c r="E1087" s="174"/>
      <c r="F1087" s="192"/>
    </row>
    <row r="1088" spans="1:6" hidden="1">
      <c r="A1088" s="21"/>
      <c r="B1088" s="23"/>
      <c r="C1088" s="23"/>
      <c r="D1088" s="48"/>
      <c r="F1088" s="191"/>
    </row>
    <row r="1089" spans="1:6" hidden="1">
      <c r="A1089" s="134">
        <v>1306</v>
      </c>
      <c r="B1089" s="36" t="s">
        <v>124</v>
      </c>
      <c r="C1089" s="136" t="s">
        <v>147</v>
      </c>
      <c r="D1089" s="48" t="s">
        <v>309</v>
      </c>
      <c r="E1089" s="176"/>
      <c r="F1089" s="194"/>
    </row>
    <row r="1090" spans="1:6" hidden="1">
      <c r="A1090" s="21"/>
      <c r="B1090" s="44" t="s">
        <v>126</v>
      </c>
      <c r="C1090" s="23"/>
      <c r="D1090" s="4" t="s">
        <v>127</v>
      </c>
      <c r="E1090" s="175" t="s">
        <v>119</v>
      </c>
      <c r="F1090" s="193">
        <v>0</v>
      </c>
    </row>
    <row r="1091" spans="1:6" hidden="1">
      <c r="A1091" s="21"/>
      <c r="B1091" s="23"/>
      <c r="C1091" s="23"/>
      <c r="E1091" s="174"/>
      <c r="F1091" s="192"/>
    </row>
    <row r="1092" spans="1:6" hidden="1">
      <c r="A1092" s="21"/>
      <c r="B1092" s="23"/>
      <c r="C1092" s="23"/>
      <c r="F1092" s="191"/>
    </row>
    <row r="1093" spans="1:6" hidden="1">
      <c r="A1093" s="21"/>
      <c r="B1093" s="141" t="s">
        <v>130</v>
      </c>
      <c r="C1093" s="136" t="s">
        <v>147</v>
      </c>
      <c r="D1093" s="48" t="s">
        <v>309</v>
      </c>
      <c r="E1093" s="184" t="str">
        <f>E1090</f>
        <v>0,00</v>
      </c>
      <c r="F1093" s="203">
        <f>F1090</f>
        <v>0</v>
      </c>
    </row>
    <row r="1094" spans="1:6" hidden="1">
      <c r="A1094" s="21"/>
      <c r="B1094" s="141"/>
      <c r="C1094" s="136"/>
      <c r="D1094" s="48"/>
      <c r="E1094" s="174"/>
      <c r="F1094" s="192"/>
    </row>
    <row r="1095" spans="1:6" hidden="1">
      <c r="A1095" s="21"/>
      <c r="B1095" s="23"/>
      <c r="C1095" s="23"/>
      <c r="D1095" s="48"/>
      <c r="F1095" s="191"/>
    </row>
    <row r="1096" spans="1:6" hidden="1">
      <c r="A1096" s="134">
        <v>1307</v>
      </c>
      <c r="B1096" s="36" t="s">
        <v>124</v>
      </c>
      <c r="C1096" s="136" t="s">
        <v>150</v>
      </c>
      <c r="D1096" s="48" t="s">
        <v>310</v>
      </c>
      <c r="E1096" s="176"/>
      <c r="F1096" s="194"/>
    </row>
    <row r="1097" spans="1:6" hidden="1">
      <c r="A1097" s="21"/>
      <c r="B1097" s="44" t="s">
        <v>126</v>
      </c>
      <c r="C1097" s="23"/>
      <c r="D1097" s="4" t="s">
        <v>127</v>
      </c>
      <c r="E1097" s="175" t="s">
        <v>119</v>
      </c>
      <c r="F1097" s="193">
        <v>0</v>
      </c>
    </row>
    <row r="1098" spans="1:6" hidden="1">
      <c r="A1098" s="21"/>
      <c r="B1098" s="23"/>
      <c r="C1098" s="23"/>
      <c r="E1098" s="174"/>
      <c r="F1098" s="192"/>
    </row>
    <row r="1099" spans="1:6" hidden="1">
      <c r="A1099" s="21"/>
      <c r="B1099" s="23"/>
      <c r="C1099" s="23"/>
      <c r="F1099" s="191"/>
    </row>
    <row r="1100" spans="1:6" hidden="1">
      <c r="A1100" s="21"/>
      <c r="B1100" s="44" t="s">
        <v>128</v>
      </c>
      <c r="C1100" s="23"/>
      <c r="D1100" s="4" t="s">
        <v>129</v>
      </c>
      <c r="E1100" s="175" t="s">
        <v>119</v>
      </c>
      <c r="F1100" s="193">
        <v>0</v>
      </c>
    </row>
    <row r="1101" spans="1:6" hidden="1">
      <c r="A1101" s="21"/>
      <c r="B1101" s="23"/>
      <c r="C1101" s="23"/>
      <c r="E1101" s="174"/>
      <c r="F1101" s="192"/>
    </row>
    <row r="1102" spans="1:6" hidden="1">
      <c r="A1102" s="21"/>
      <c r="B1102" s="23"/>
      <c r="C1102" s="23"/>
      <c r="F1102" s="191"/>
    </row>
    <row r="1103" spans="1:6" hidden="1">
      <c r="A1103" s="21"/>
      <c r="B1103" s="44" t="s">
        <v>137</v>
      </c>
      <c r="C1103" s="23"/>
      <c r="D1103" s="4" t="s">
        <v>138</v>
      </c>
      <c r="E1103" s="175">
        <v>0</v>
      </c>
      <c r="F1103" s="193">
        <v>0</v>
      </c>
    </row>
    <row r="1104" spans="1:6" hidden="1">
      <c r="A1104" s="21"/>
      <c r="B1104" s="23"/>
      <c r="C1104" s="23"/>
      <c r="E1104" s="174"/>
      <c r="F1104" s="192"/>
    </row>
    <row r="1105" spans="1:6" hidden="1">
      <c r="A1105" s="21"/>
      <c r="B1105" s="23"/>
      <c r="C1105" s="23"/>
      <c r="E1105" s="174"/>
      <c r="F1105" s="192"/>
    </row>
    <row r="1106" spans="1:6" hidden="1">
      <c r="A1106" s="21"/>
      <c r="B1106" s="141" t="s">
        <v>130</v>
      </c>
      <c r="C1106" s="136" t="s">
        <v>150</v>
      </c>
      <c r="D1106" s="48" t="s">
        <v>310</v>
      </c>
      <c r="E1106" s="184">
        <f>E1097+E1100+E1103</f>
        <v>0</v>
      </c>
      <c r="F1106" s="203">
        <f>F1097+F1100+F1103</f>
        <v>0</v>
      </c>
    </row>
    <row r="1107" spans="1:6" hidden="1">
      <c r="A1107" s="21"/>
      <c r="B1107" s="141"/>
      <c r="C1107" s="136"/>
      <c r="D1107" s="48"/>
      <c r="E1107" s="174"/>
      <c r="F1107" s="192"/>
    </row>
    <row r="1108" spans="1:6" hidden="1">
      <c r="A1108" s="21"/>
      <c r="B1108" s="23"/>
      <c r="C1108" s="23"/>
      <c r="D1108" s="48"/>
      <c r="F1108" s="191"/>
    </row>
    <row r="1109" spans="1:6" hidden="1">
      <c r="A1109" s="134">
        <v>1308</v>
      </c>
      <c r="B1109" s="36" t="s">
        <v>124</v>
      </c>
      <c r="C1109" s="136" t="s">
        <v>153</v>
      </c>
      <c r="D1109" s="270" t="s">
        <v>311</v>
      </c>
      <c r="E1109" s="270"/>
      <c r="F1109" s="192"/>
    </row>
    <row r="1110" spans="1:6" hidden="1">
      <c r="A1110" s="21"/>
      <c r="B1110" s="44" t="s">
        <v>126</v>
      </c>
      <c r="C1110" s="23"/>
      <c r="D1110" s="4" t="s">
        <v>127</v>
      </c>
      <c r="E1110" s="175" t="s">
        <v>119</v>
      </c>
      <c r="F1110" s="193">
        <v>0</v>
      </c>
    </row>
    <row r="1111" spans="1:6" hidden="1">
      <c r="A1111" s="21"/>
      <c r="B1111" s="23"/>
      <c r="C1111" s="23"/>
      <c r="E1111" s="174"/>
      <c r="F1111" s="192"/>
    </row>
    <row r="1112" spans="1:6" hidden="1">
      <c r="A1112" s="21"/>
      <c r="B1112" s="23"/>
      <c r="C1112" s="23"/>
      <c r="F1112" s="191"/>
    </row>
    <row r="1113" spans="1:6" hidden="1">
      <c r="A1113" s="21"/>
      <c r="B1113" s="44" t="s">
        <v>128</v>
      </c>
      <c r="C1113" s="23"/>
      <c r="D1113" s="4" t="s">
        <v>129</v>
      </c>
      <c r="E1113" s="175" t="s">
        <v>119</v>
      </c>
      <c r="F1113" s="193">
        <v>0</v>
      </c>
    </row>
    <row r="1114" spans="1:6" hidden="1">
      <c r="A1114" s="21"/>
      <c r="B1114" s="23"/>
      <c r="C1114" s="23"/>
      <c r="E1114" s="174"/>
      <c r="F1114" s="192"/>
    </row>
    <row r="1115" spans="1:6" hidden="1">
      <c r="A1115" s="21"/>
      <c r="B1115" s="23"/>
      <c r="C1115" s="23"/>
      <c r="F1115" s="191"/>
    </row>
    <row r="1116" spans="1:6" hidden="1">
      <c r="A1116" s="21"/>
      <c r="B1116" s="44" t="s">
        <v>137</v>
      </c>
      <c r="C1116" s="23"/>
      <c r="D1116" s="4" t="s">
        <v>138</v>
      </c>
      <c r="E1116" s="175">
        <v>0</v>
      </c>
      <c r="F1116" s="193">
        <v>0</v>
      </c>
    </row>
    <row r="1117" spans="1:6" hidden="1">
      <c r="A1117" s="21"/>
      <c r="B1117" s="23"/>
      <c r="C1117" s="23"/>
      <c r="E1117" s="174"/>
      <c r="F1117" s="192"/>
    </row>
    <row r="1118" spans="1:6" hidden="1">
      <c r="A1118" s="21"/>
      <c r="B1118" s="23"/>
      <c r="C1118" s="23"/>
      <c r="E1118" s="174"/>
      <c r="F1118" s="192"/>
    </row>
    <row r="1119" spans="1:6" ht="27.6" hidden="1">
      <c r="A1119" s="21"/>
      <c r="B1119" s="141" t="s">
        <v>130</v>
      </c>
      <c r="C1119" s="136" t="s">
        <v>153</v>
      </c>
      <c r="D1119" s="48" t="s">
        <v>312</v>
      </c>
      <c r="E1119" s="184">
        <f>E1110+E1113+E1116</f>
        <v>0</v>
      </c>
      <c r="F1119" s="203">
        <f>F1110+F1113+F1116</f>
        <v>0</v>
      </c>
    </row>
    <row r="1120" spans="1:6" hidden="1">
      <c r="A1120" s="21"/>
      <c r="B1120" s="141"/>
      <c r="C1120" s="136"/>
      <c r="D1120" s="48"/>
      <c r="E1120" s="174"/>
      <c r="F1120" s="192"/>
    </row>
    <row r="1121" spans="1:6" hidden="1">
      <c r="A1121" s="21"/>
      <c r="B1121" s="23"/>
      <c r="C1121" s="23"/>
      <c r="D1121" s="48"/>
      <c r="F1121" s="191"/>
    </row>
    <row r="1122" spans="1:6" hidden="1">
      <c r="A1122" s="271"/>
      <c r="B1122" s="272"/>
      <c r="C1122" s="163"/>
      <c r="D1122" s="164"/>
      <c r="E1122" s="183"/>
      <c r="F1122" s="196"/>
    </row>
    <row r="1123" spans="1:6" hidden="1">
      <c r="A1123" s="281" t="s">
        <v>313</v>
      </c>
      <c r="B1123" s="282"/>
      <c r="C1123" s="282"/>
      <c r="D1123" s="135" t="s">
        <v>303</v>
      </c>
      <c r="E1123" s="176">
        <f>+E1055+E1062+E1069+E1075+E1086+E1093+E1106+E1119</f>
        <v>0</v>
      </c>
      <c r="F1123" s="194">
        <f>+F1055+F1062+F1069+F1075+F1086+F1093+F1106+F1119</f>
        <v>0</v>
      </c>
    </row>
    <row r="1124" spans="1:6" hidden="1">
      <c r="A1124" s="38"/>
      <c r="B1124" s="136"/>
      <c r="C1124" s="23"/>
      <c r="D1124" s="135"/>
      <c r="E1124" s="180"/>
      <c r="F1124" s="199"/>
    </row>
    <row r="1125" spans="1:6" hidden="1">
      <c r="A1125" s="92"/>
      <c r="B1125" s="142"/>
      <c r="C1125" s="142"/>
      <c r="D1125" s="138"/>
      <c r="E1125" s="177"/>
      <c r="F1125" s="195"/>
    </row>
    <row r="1126" spans="1:6" hidden="1">
      <c r="A1126" s="21"/>
      <c r="B1126" s="23"/>
      <c r="C1126" s="23"/>
      <c r="D1126" s="48"/>
      <c r="E1126" s="176"/>
      <c r="F1126" s="194"/>
    </row>
    <row r="1127" spans="1:6" ht="14.4" hidden="1" thickBot="1">
      <c r="A1127" s="288" t="s">
        <v>120</v>
      </c>
      <c r="B1127" s="289"/>
      <c r="C1127" s="152" t="s">
        <v>314</v>
      </c>
      <c r="D1127" s="145" t="s">
        <v>315</v>
      </c>
      <c r="E1127" s="181"/>
      <c r="F1127" s="200"/>
    </row>
    <row r="1128" spans="1:6" ht="14.4" hidden="1" thickTop="1">
      <c r="A1128" s="21"/>
      <c r="B1128" s="23"/>
      <c r="C1128" s="23"/>
      <c r="D1128" s="48"/>
      <c r="E1128" s="176"/>
      <c r="F1128" s="194"/>
    </row>
    <row r="1129" spans="1:6" hidden="1">
      <c r="A1129" s="134">
        <v>1401</v>
      </c>
      <c r="B1129" s="36" t="s">
        <v>124</v>
      </c>
      <c r="C1129" s="136" t="s">
        <v>121</v>
      </c>
      <c r="D1129" s="48" t="s">
        <v>316</v>
      </c>
      <c r="F1129" s="191"/>
    </row>
    <row r="1130" spans="1:6" hidden="1">
      <c r="A1130" s="21"/>
      <c r="B1130" s="44" t="s">
        <v>126</v>
      </c>
      <c r="C1130" s="23"/>
      <c r="D1130" s="4" t="s">
        <v>127</v>
      </c>
      <c r="E1130" s="175" t="s">
        <v>119</v>
      </c>
      <c r="F1130" s="193">
        <v>0</v>
      </c>
    </row>
    <row r="1131" spans="1:6" hidden="1">
      <c r="A1131" s="21"/>
      <c r="B1131" s="23"/>
      <c r="C1131" s="23"/>
      <c r="E1131" s="174"/>
      <c r="F1131" s="192"/>
    </row>
    <row r="1132" spans="1:6" hidden="1">
      <c r="A1132" s="21"/>
      <c r="B1132" s="23"/>
      <c r="C1132" s="23"/>
      <c r="F1132" s="191"/>
    </row>
    <row r="1133" spans="1:6" hidden="1">
      <c r="A1133" s="21"/>
      <c r="B1133" s="44" t="s">
        <v>128</v>
      </c>
      <c r="C1133" s="23"/>
      <c r="D1133" s="4" t="s">
        <v>129</v>
      </c>
      <c r="E1133" s="175" t="s">
        <v>119</v>
      </c>
      <c r="F1133" s="193">
        <v>0</v>
      </c>
    </row>
    <row r="1134" spans="1:6" hidden="1">
      <c r="A1134" s="21"/>
      <c r="B1134" s="23"/>
      <c r="C1134" s="23"/>
      <c r="E1134" s="174"/>
      <c r="F1134" s="192"/>
    </row>
    <row r="1135" spans="1:6" hidden="1">
      <c r="A1135" s="21"/>
      <c r="B1135" s="23"/>
      <c r="C1135" s="23"/>
      <c r="F1135" s="191"/>
    </row>
    <row r="1136" spans="1:6" hidden="1">
      <c r="A1136" s="21"/>
      <c r="B1136" s="44" t="s">
        <v>137</v>
      </c>
      <c r="C1136" s="23"/>
      <c r="D1136" s="4" t="s">
        <v>138</v>
      </c>
      <c r="E1136" s="175" t="s">
        <v>119</v>
      </c>
      <c r="F1136" s="193">
        <v>0</v>
      </c>
    </row>
    <row r="1137" spans="1:6" hidden="1">
      <c r="A1137" s="21"/>
      <c r="B1137" s="23"/>
      <c r="C1137" s="23"/>
      <c r="E1137" s="174"/>
      <c r="F1137" s="192"/>
    </row>
    <row r="1138" spans="1:6" hidden="1">
      <c r="A1138" s="21"/>
      <c r="B1138" s="23"/>
      <c r="C1138" s="23"/>
      <c r="E1138" s="174"/>
      <c r="F1138" s="192"/>
    </row>
    <row r="1139" spans="1:6" hidden="1">
      <c r="A1139" s="21"/>
      <c r="B1139" s="141" t="s">
        <v>130</v>
      </c>
      <c r="C1139" s="136" t="s">
        <v>121</v>
      </c>
      <c r="D1139" s="48" t="s">
        <v>316</v>
      </c>
      <c r="E1139" s="184">
        <f>+E1130+E1133+E1136</f>
        <v>0</v>
      </c>
      <c r="F1139" s="203">
        <f>+F1130+F1133+F1136</f>
        <v>0</v>
      </c>
    </row>
    <row r="1140" spans="1:6" hidden="1">
      <c r="A1140" s="21"/>
      <c r="B1140" s="23"/>
      <c r="C1140" s="23"/>
      <c r="E1140" s="174"/>
      <c r="F1140" s="192"/>
    </row>
    <row r="1141" spans="1:6" hidden="1">
      <c r="A1141" s="21"/>
      <c r="B1141" s="23"/>
      <c r="C1141" s="23"/>
      <c r="F1141" s="191"/>
    </row>
    <row r="1142" spans="1:6" hidden="1">
      <c r="A1142" s="134">
        <v>1402</v>
      </c>
      <c r="B1142" s="36" t="s">
        <v>124</v>
      </c>
      <c r="C1142" s="136" t="s">
        <v>132</v>
      </c>
      <c r="D1142" s="48" t="s">
        <v>317</v>
      </c>
      <c r="F1142" s="191"/>
    </row>
    <row r="1143" spans="1:6" hidden="1">
      <c r="A1143" s="21"/>
      <c r="B1143" s="44" t="s">
        <v>126</v>
      </c>
      <c r="C1143" s="23"/>
      <c r="D1143" s="4" t="s">
        <v>127</v>
      </c>
      <c r="E1143" s="175">
        <v>0</v>
      </c>
      <c r="F1143" s="193">
        <v>0</v>
      </c>
    </row>
    <row r="1144" spans="1:6" hidden="1">
      <c r="A1144" s="21"/>
      <c r="B1144" s="23"/>
      <c r="C1144" s="23"/>
      <c r="E1144" s="174"/>
      <c r="F1144" s="192"/>
    </row>
    <row r="1145" spans="1:6" hidden="1">
      <c r="A1145" s="21"/>
      <c r="B1145" s="23"/>
      <c r="C1145" s="23"/>
      <c r="F1145" s="191"/>
    </row>
    <row r="1146" spans="1:6" hidden="1">
      <c r="A1146" s="21"/>
      <c r="B1146" s="44" t="s">
        <v>128</v>
      </c>
      <c r="C1146" s="23"/>
      <c r="D1146" s="4" t="s">
        <v>129</v>
      </c>
      <c r="E1146" s="175">
        <v>0</v>
      </c>
      <c r="F1146" s="193">
        <v>0</v>
      </c>
    </row>
    <row r="1147" spans="1:6" hidden="1">
      <c r="A1147" s="21"/>
      <c r="B1147" s="23"/>
      <c r="C1147" s="23"/>
      <c r="E1147" s="174"/>
      <c r="F1147" s="192"/>
    </row>
    <row r="1148" spans="1:6" hidden="1">
      <c r="A1148" s="92"/>
      <c r="B1148" s="142"/>
      <c r="C1148" s="142"/>
      <c r="D1148" s="66"/>
      <c r="E1148" s="186"/>
      <c r="F1148" s="202"/>
    </row>
    <row r="1149" spans="1:6" s="143" customFormat="1" hidden="1">
      <c r="A1149" s="21"/>
      <c r="B1149" s="44" t="s">
        <v>137</v>
      </c>
      <c r="C1149" s="23"/>
      <c r="D1149" s="4" t="s">
        <v>138</v>
      </c>
      <c r="E1149" s="175">
        <v>0</v>
      </c>
      <c r="F1149" s="193">
        <v>0</v>
      </c>
    </row>
    <row r="1150" spans="1:6" s="143" customFormat="1" hidden="1">
      <c r="A1150" s="21"/>
      <c r="B1150" s="23"/>
      <c r="C1150" s="23"/>
      <c r="D1150" s="4"/>
      <c r="E1150" s="174"/>
      <c r="F1150" s="192"/>
    </row>
    <row r="1151" spans="1:6" s="143" customFormat="1" hidden="1">
      <c r="A1151" s="21"/>
      <c r="B1151" s="23"/>
      <c r="C1151" s="23"/>
      <c r="D1151" s="4"/>
      <c r="E1151" s="174"/>
      <c r="F1151" s="192"/>
    </row>
    <row r="1152" spans="1:6" s="143" customFormat="1" hidden="1">
      <c r="A1152" s="21"/>
      <c r="B1152" s="141" t="s">
        <v>130</v>
      </c>
      <c r="C1152" s="136" t="s">
        <v>132</v>
      </c>
      <c r="D1152" s="48" t="s">
        <v>317</v>
      </c>
      <c r="E1152" s="184">
        <f>+E1143+E1146+E1149</f>
        <v>0</v>
      </c>
      <c r="F1152" s="203">
        <f>+F1143+F1146+F1149</f>
        <v>0</v>
      </c>
    </row>
    <row r="1153" spans="1:6" hidden="1">
      <c r="A1153" s="21"/>
      <c r="B1153" s="23"/>
      <c r="C1153" s="23"/>
      <c r="E1153" s="174"/>
      <c r="F1153" s="192"/>
    </row>
    <row r="1154" spans="1:6" hidden="1">
      <c r="A1154" s="21"/>
      <c r="B1154" s="23"/>
      <c r="C1154" s="23"/>
      <c r="F1154" s="191"/>
    </row>
    <row r="1155" spans="1:6" hidden="1">
      <c r="A1155" s="134">
        <v>1403</v>
      </c>
      <c r="B1155" s="36" t="s">
        <v>124</v>
      </c>
      <c r="C1155" s="136" t="s">
        <v>318</v>
      </c>
      <c r="D1155" s="48" t="s">
        <v>319</v>
      </c>
      <c r="E1155" s="176"/>
      <c r="F1155" s="194"/>
    </row>
    <row r="1156" spans="1:6" hidden="1">
      <c r="A1156" s="21"/>
      <c r="B1156" s="44" t="s">
        <v>126</v>
      </c>
      <c r="C1156" s="23"/>
      <c r="D1156" s="4" t="s">
        <v>127</v>
      </c>
      <c r="E1156" s="175" t="s">
        <v>119</v>
      </c>
      <c r="F1156" s="193">
        <v>0</v>
      </c>
    </row>
    <row r="1157" spans="1:6" hidden="1">
      <c r="A1157" s="21"/>
      <c r="B1157" s="23"/>
      <c r="C1157" s="23"/>
      <c r="E1157" s="174"/>
      <c r="F1157" s="192"/>
    </row>
    <row r="1158" spans="1:6" hidden="1">
      <c r="A1158" s="92"/>
      <c r="B1158" s="142"/>
      <c r="C1158" s="142"/>
      <c r="D1158" s="66"/>
      <c r="E1158" s="186"/>
      <c r="F1158" s="202"/>
    </row>
    <row r="1159" spans="1:6" hidden="1">
      <c r="A1159" s="21"/>
      <c r="B1159" s="44" t="s">
        <v>128</v>
      </c>
      <c r="C1159" s="23"/>
      <c r="D1159" s="4" t="s">
        <v>129</v>
      </c>
      <c r="E1159" s="175" t="s">
        <v>119</v>
      </c>
      <c r="F1159" s="193">
        <v>0</v>
      </c>
    </row>
    <row r="1160" spans="1:6" hidden="1">
      <c r="A1160" s="21"/>
      <c r="B1160" s="23"/>
      <c r="C1160" s="23"/>
      <c r="E1160" s="174"/>
      <c r="F1160" s="192"/>
    </row>
    <row r="1161" spans="1:6" hidden="1">
      <c r="A1161" s="21"/>
      <c r="B1161" s="23"/>
      <c r="C1161" s="23"/>
      <c r="F1161" s="191"/>
    </row>
    <row r="1162" spans="1:6" hidden="1">
      <c r="A1162" s="21"/>
      <c r="B1162" s="44" t="s">
        <v>137</v>
      </c>
      <c r="C1162" s="23"/>
      <c r="D1162" s="4" t="s">
        <v>138</v>
      </c>
      <c r="E1162" s="175" t="s">
        <v>119</v>
      </c>
      <c r="F1162" s="193">
        <v>0</v>
      </c>
    </row>
    <row r="1163" spans="1:6" hidden="1">
      <c r="A1163" s="21"/>
      <c r="B1163" s="23"/>
      <c r="C1163" s="23"/>
      <c r="E1163" s="174"/>
      <c r="F1163" s="192"/>
    </row>
    <row r="1164" spans="1:6" hidden="1">
      <c r="A1164" s="21"/>
      <c r="B1164" s="23"/>
      <c r="C1164" s="23"/>
      <c r="E1164" s="174"/>
      <c r="F1164" s="192"/>
    </row>
    <row r="1165" spans="1:6" hidden="1">
      <c r="A1165" s="21"/>
      <c r="B1165" s="141" t="s">
        <v>130</v>
      </c>
      <c r="C1165" s="136" t="s">
        <v>318</v>
      </c>
      <c r="D1165" s="48" t="s">
        <v>319</v>
      </c>
      <c r="E1165" s="184">
        <f>+E1156+E1159+E1162</f>
        <v>0</v>
      </c>
      <c r="F1165" s="203">
        <f>+F1156+F1159+F1162</f>
        <v>0</v>
      </c>
    </row>
    <row r="1166" spans="1:6" hidden="1">
      <c r="A1166" s="21"/>
      <c r="B1166" s="23"/>
      <c r="C1166" s="23"/>
      <c r="E1166" s="174"/>
      <c r="F1166" s="192"/>
    </row>
    <row r="1167" spans="1:6" hidden="1">
      <c r="A1167" s="21"/>
      <c r="B1167" s="23"/>
      <c r="C1167" s="23"/>
      <c r="D1167" s="48"/>
      <c r="F1167" s="191"/>
    </row>
    <row r="1168" spans="1:6" hidden="1">
      <c r="A1168" s="134">
        <v>1404</v>
      </c>
      <c r="B1168" s="36" t="s">
        <v>124</v>
      </c>
      <c r="C1168" s="136" t="s">
        <v>272</v>
      </c>
      <c r="D1168" s="48" t="s">
        <v>320</v>
      </c>
      <c r="F1168" s="191"/>
    </row>
    <row r="1169" spans="1:6" hidden="1">
      <c r="A1169" s="21"/>
      <c r="B1169" s="44" t="s">
        <v>126</v>
      </c>
      <c r="C1169" s="23"/>
      <c r="D1169" s="4" t="s">
        <v>127</v>
      </c>
      <c r="E1169" s="175" t="s">
        <v>119</v>
      </c>
      <c r="F1169" s="193">
        <v>0</v>
      </c>
    </row>
    <row r="1170" spans="1:6" hidden="1">
      <c r="A1170" s="21"/>
      <c r="B1170" s="23"/>
      <c r="C1170" s="23"/>
      <c r="E1170" s="174"/>
      <c r="F1170" s="192"/>
    </row>
    <row r="1171" spans="1:6" hidden="1">
      <c r="A1171" s="21"/>
      <c r="B1171" s="23"/>
      <c r="C1171" s="23"/>
      <c r="F1171" s="191"/>
    </row>
    <row r="1172" spans="1:6" hidden="1">
      <c r="A1172" s="21"/>
      <c r="B1172" s="44" t="s">
        <v>128</v>
      </c>
      <c r="C1172" s="23"/>
      <c r="D1172" s="4" t="s">
        <v>129</v>
      </c>
      <c r="E1172" s="175" t="s">
        <v>119</v>
      </c>
      <c r="F1172" s="193">
        <v>0</v>
      </c>
    </row>
    <row r="1173" spans="1:6" hidden="1">
      <c r="A1173" s="21"/>
      <c r="B1173" s="23"/>
      <c r="C1173" s="23"/>
      <c r="E1173" s="174"/>
      <c r="F1173" s="192"/>
    </row>
    <row r="1174" spans="1:6" hidden="1">
      <c r="A1174" s="21"/>
      <c r="B1174" s="23"/>
      <c r="C1174" s="23"/>
      <c r="F1174" s="191"/>
    </row>
    <row r="1175" spans="1:6" hidden="1">
      <c r="A1175" s="21"/>
      <c r="B1175" s="44" t="s">
        <v>137</v>
      </c>
      <c r="C1175" s="23"/>
      <c r="D1175" s="4" t="s">
        <v>138</v>
      </c>
      <c r="E1175" s="175" t="s">
        <v>119</v>
      </c>
      <c r="F1175" s="193">
        <v>0</v>
      </c>
    </row>
    <row r="1176" spans="1:6" hidden="1">
      <c r="A1176" s="21"/>
      <c r="B1176" s="23"/>
      <c r="C1176" s="23"/>
      <c r="E1176" s="174"/>
      <c r="F1176" s="192"/>
    </row>
    <row r="1177" spans="1:6" hidden="1">
      <c r="A1177" s="21"/>
      <c r="B1177" s="23"/>
      <c r="C1177" s="23"/>
      <c r="E1177" s="174"/>
      <c r="F1177" s="192"/>
    </row>
    <row r="1178" spans="1:6" hidden="1">
      <c r="A1178" s="21"/>
      <c r="B1178" s="141" t="s">
        <v>130</v>
      </c>
      <c r="C1178" s="136" t="s">
        <v>272</v>
      </c>
      <c r="D1178" s="48" t="s">
        <v>320</v>
      </c>
      <c r="E1178" s="184">
        <f>+E1169+E1172+E1175</f>
        <v>0</v>
      </c>
      <c r="F1178" s="203">
        <f>+F1169+F1172+F1175</f>
        <v>0</v>
      </c>
    </row>
    <row r="1179" spans="1:6" hidden="1">
      <c r="A1179" s="21"/>
      <c r="B1179" s="141"/>
      <c r="C1179" s="136"/>
      <c r="D1179" s="48"/>
      <c r="E1179" s="174"/>
      <c r="F1179" s="192"/>
    </row>
    <row r="1180" spans="1:6" hidden="1">
      <c r="A1180" s="21"/>
      <c r="B1180" s="23"/>
      <c r="C1180" s="23"/>
      <c r="E1180" s="174"/>
      <c r="F1180" s="192"/>
    </row>
    <row r="1181" spans="1:6" hidden="1">
      <c r="A1181" s="134">
        <v>1405</v>
      </c>
      <c r="B1181" s="36" t="s">
        <v>124</v>
      </c>
      <c r="C1181" s="136" t="s">
        <v>144</v>
      </c>
      <c r="D1181" s="270" t="s">
        <v>321</v>
      </c>
      <c r="E1181" s="270"/>
      <c r="F1181" s="192"/>
    </row>
    <row r="1182" spans="1:6" ht="33" hidden="1" customHeight="1">
      <c r="A1182" s="21"/>
      <c r="B1182" s="44" t="s">
        <v>126</v>
      </c>
      <c r="C1182" s="23"/>
      <c r="D1182" s="4" t="s">
        <v>127</v>
      </c>
      <c r="E1182" s="175" t="s">
        <v>119</v>
      </c>
      <c r="F1182" s="193">
        <v>0</v>
      </c>
    </row>
    <row r="1183" spans="1:6" hidden="1">
      <c r="A1183" s="21"/>
      <c r="B1183" s="23"/>
      <c r="C1183" s="23"/>
      <c r="E1183" s="174"/>
      <c r="F1183" s="192"/>
    </row>
    <row r="1184" spans="1:6" hidden="1">
      <c r="A1184" s="21"/>
      <c r="B1184" s="23"/>
      <c r="C1184" s="23"/>
      <c r="F1184" s="191"/>
    </row>
    <row r="1185" spans="1:6" hidden="1">
      <c r="A1185" s="21"/>
      <c r="B1185" s="44" t="s">
        <v>128</v>
      </c>
      <c r="C1185" s="23"/>
      <c r="D1185" s="4" t="s">
        <v>129</v>
      </c>
      <c r="E1185" s="175" t="s">
        <v>119</v>
      </c>
      <c r="F1185" s="193">
        <v>0</v>
      </c>
    </row>
    <row r="1186" spans="1:6" hidden="1">
      <c r="A1186" s="21"/>
      <c r="B1186" s="23"/>
      <c r="C1186" s="23"/>
      <c r="E1186" s="174"/>
      <c r="F1186" s="192"/>
    </row>
    <row r="1187" spans="1:6" hidden="1">
      <c r="A1187" s="21"/>
      <c r="B1187" s="23"/>
      <c r="C1187" s="23"/>
      <c r="F1187" s="191"/>
    </row>
    <row r="1188" spans="1:6" hidden="1">
      <c r="A1188" s="21"/>
      <c r="B1188" s="44" t="s">
        <v>137</v>
      </c>
      <c r="C1188" s="23"/>
      <c r="D1188" s="4" t="s">
        <v>138</v>
      </c>
      <c r="E1188" s="175" t="s">
        <v>119</v>
      </c>
      <c r="F1188" s="193">
        <v>0</v>
      </c>
    </row>
    <row r="1189" spans="1:6" hidden="1">
      <c r="A1189" s="21"/>
      <c r="B1189" s="23"/>
      <c r="C1189" s="23"/>
      <c r="E1189" s="174"/>
      <c r="F1189" s="192"/>
    </row>
    <row r="1190" spans="1:6" hidden="1">
      <c r="A1190" s="21"/>
      <c r="B1190" s="23"/>
      <c r="C1190" s="23"/>
      <c r="E1190" s="174"/>
      <c r="F1190" s="192"/>
    </row>
    <row r="1191" spans="1:6" ht="41.4" hidden="1">
      <c r="A1191" s="21"/>
      <c r="B1191" s="141" t="s">
        <v>130</v>
      </c>
      <c r="C1191" s="136" t="s">
        <v>144</v>
      </c>
      <c r="D1191" s="48" t="s">
        <v>321</v>
      </c>
      <c r="E1191" s="184">
        <f>+E1182+E1185+E1188</f>
        <v>0</v>
      </c>
      <c r="F1191" s="203">
        <f>+F1182+F1185+F1188</f>
        <v>0</v>
      </c>
    </row>
    <row r="1192" spans="1:6" hidden="1">
      <c r="A1192" s="21"/>
      <c r="B1192" s="141"/>
      <c r="C1192" s="136"/>
      <c r="D1192" s="48"/>
      <c r="E1192" s="174"/>
      <c r="F1192" s="192"/>
    </row>
    <row r="1193" spans="1:6" hidden="1">
      <c r="A1193" s="21"/>
      <c r="B1193" s="23"/>
      <c r="C1193" s="23"/>
      <c r="F1193" s="191"/>
    </row>
    <row r="1194" spans="1:6" hidden="1">
      <c r="A1194" s="271"/>
      <c r="B1194" s="272"/>
      <c r="C1194" s="163"/>
      <c r="D1194" s="164"/>
      <c r="E1194" s="183"/>
      <c r="F1194" s="196"/>
    </row>
    <row r="1195" spans="1:6" hidden="1">
      <c r="A1195" s="281" t="s">
        <v>322</v>
      </c>
      <c r="B1195" s="282"/>
      <c r="C1195" s="282"/>
      <c r="D1195" s="135" t="s">
        <v>315</v>
      </c>
      <c r="E1195" s="176">
        <f>+E1191+E1178+E1165+E1152+E1139</f>
        <v>0</v>
      </c>
      <c r="F1195" s="194">
        <f>+F1191+F1178+F1165+F1152+F1139</f>
        <v>0</v>
      </c>
    </row>
    <row r="1196" spans="1:6" hidden="1">
      <c r="A1196" s="38"/>
      <c r="B1196" s="136"/>
      <c r="C1196" s="23"/>
      <c r="D1196" s="135"/>
      <c r="E1196" s="180"/>
      <c r="F1196" s="199"/>
    </row>
    <row r="1197" spans="1:6" hidden="1">
      <c r="A1197" s="92"/>
      <c r="B1197" s="142"/>
      <c r="C1197" s="142"/>
      <c r="D1197" s="138"/>
      <c r="E1197" s="177"/>
      <c r="F1197" s="195"/>
    </row>
    <row r="1198" spans="1:6" hidden="1">
      <c r="A1198" s="21"/>
      <c r="B1198" s="23"/>
      <c r="C1198" s="23"/>
      <c r="F1198" s="191"/>
    </row>
    <row r="1199" spans="1:6" ht="14.4" hidden="1" thickBot="1">
      <c r="A1199" s="288" t="s">
        <v>120</v>
      </c>
      <c r="B1199" s="289"/>
      <c r="C1199" s="152" t="s">
        <v>323</v>
      </c>
      <c r="D1199" s="145" t="s">
        <v>324</v>
      </c>
      <c r="E1199" s="181"/>
      <c r="F1199" s="200"/>
    </row>
    <row r="1200" spans="1:6" ht="14.4" hidden="1" thickTop="1">
      <c r="A1200" s="21"/>
      <c r="B1200" s="23"/>
      <c r="C1200" s="23"/>
      <c r="D1200" s="48"/>
      <c r="E1200" s="176"/>
      <c r="F1200" s="194"/>
    </row>
    <row r="1201" spans="1:6" hidden="1">
      <c r="A1201" s="134">
        <v>1501</v>
      </c>
      <c r="B1201" s="36" t="s">
        <v>124</v>
      </c>
      <c r="C1201" s="136" t="s">
        <v>121</v>
      </c>
      <c r="D1201" s="48" t="s">
        <v>325</v>
      </c>
      <c r="F1201" s="191"/>
    </row>
    <row r="1202" spans="1:6" hidden="1">
      <c r="A1202" s="21"/>
      <c r="B1202" s="44" t="s">
        <v>126</v>
      </c>
      <c r="C1202" s="23"/>
      <c r="D1202" s="4" t="s">
        <v>127</v>
      </c>
      <c r="E1202" s="175" t="s">
        <v>119</v>
      </c>
      <c r="F1202" s="193">
        <v>0</v>
      </c>
    </row>
    <row r="1203" spans="1:6" hidden="1">
      <c r="A1203" s="21"/>
      <c r="B1203" s="23"/>
      <c r="C1203" s="23"/>
      <c r="E1203" s="174"/>
      <c r="F1203" s="192"/>
    </row>
    <row r="1204" spans="1:6" hidden="1">
      <c r="A1204" s="21"/>
      <c r="B1204" s="23"/>
      <c r="C1204" s="23"/>
      <c r="F1204" s="191"/>
    </row>
    <row r="1205" spans="1:6" hidden="1">
      <c r="A1205" s="21"/>
      <c r="B1205" s="44" t="s">
        <v>128</v>
      </c>
      <c r="C1205" s="23"/>
      <c r="D1205" s="4" t="s">
        <v>129</v>
      </c>
      <c r="E1205" s="175" t="s">
        <v>119</v>
      </c>
      <c r="F1205" s="193">
        <v>0</v>
      </c>
    </row>
    <row r="1206" spans="1:6" hidden="1">
      <c r="A1206" s="21"/>
      <c r="B1206" s="23"/>
      <c r="C1206" s="23"/>
      <c r="E1206" s="174"/>
      <c r="F1206" s="192"/>
    </row>
    <row r="1207" spans="1:6" hidden="1">
      <c r="A1207" s="21"/>
      <c r="B1207" s="23"/>
      <c r="C1207" s="23"/>
      <c r="F1207" s="191"/>
    </row>
    <row r="1208" spans="1:6" hidden="1">
      <c r="A1208" s="21"/>
      <c r="B1208" s="44" t="s">
        <v>137</v>
      </c>
      <c r="C1208" s="23"/>
      <c r="D1208" s="4" t="s">
        <v>138</v>
      </c>
      <c r="E1208" s="175" t="s">
        <v>119</v>
      </c>
      <c r="F1208" s="193">
        <v>0</v>
      </c>
    </row>
    <row r="1209" spans="1:6" hidden="1">
      <c r="A1209" s="21"/>
      <c r="B1209" s="23"/>
      <c r="C1209" s="23"/>
      <c r="E1209" s="174"/>
      <c r="F1209" s="192"/>
    </row>
    <row r="1210" spans="1:6" hidden="1">
      <c r="A1210" s="21"/>
      <c r="B1210" s="23"/>
      <c r="C1210" s="23"/>
      <c r="E1210" s="174"/>
      <c r="F1210" s="192"/>
    </row>
    <row r="1211" spans="1:6" hidden="1">
      <c r="A1211" s="21"/>
      <c r="B1211" s="141" t="s">
        <v>130</v>
      </c>
      <c r="C1211" s="136" t="s">
        <v>121</v>
      </c>
      <c r="D1211" s="48" t="s">
        <v>325</v>
      </c>
      <c r="E1211" s="184">
        <f>+E1202+E1205+E1208</f>
        <v>0</v>
      </c>
      <c r="F1211" s="203">
        <f>+F1202+F1205+F1208</f>
        <v>0</v>
      </c>
    </row>
    <row r="1212" spans="1:6" hidden="1">
      <c r="A1212" s="21"/>
      <c r="B1212" s="23"/>
      <c r="C1212" s="23"/>
      <c r="E1212" s="174"/>
      <c r="F1212" s="192"/>
    </row>
    <row r="1213" spans="1:6" hidden="1">
      <c r="A1213" s="21"/>
      <c r="B1213" s="23"/>
      <c r="C1213" s="23"/>
      <c r="E1213" s="176"/>
      <c r="F1213" s="194"/>
    </row>
    <row r="1214" spans="1:6" hidden="1">
      <c r="A1214" s="134">
        <v>1502</v>
      </c>
      <c r="B1214" s="36" t="s">
        <v>124</v>
      </c>
      <c r="C1214" s="136" t="s">
        <v>132</v>
      </c>
      <c r="D1214" s="48" t="s">
        <v>326</v>
      </c>
      <c r="F1214" s="191"/>
    </row>
    <row r="1215" spans="1:6" hidden="1">
      <c r="A1215" s="21"/>
      <c r="B1215" s="44" t="s">
        <v>126</v>
      </c>
      <c r="C1215" s="23"/>
      <c r="D1215" s="4" t="s">
        <v>127</v>
      </c>
      <c r="E1215" s="175" t="s">
        <v>119</v>
      </c>
      <c r="F1215" s="193">
        <v>0</v>
      </c>
    </row>
    <row r="1216" spans="1:6" hidden="1">
      <c r="A1216" s="21"/>
      <c r="B1216" s="23"/>
      <c r="C1216" s="23"/>
      <c r="E1216" s="174"/>
      <c r="F1216" s="192"/>
    </row>
    <row r="1217" spans="1:6" hidden="1">
      <c r="A1217" s="21"/>
      <c r="B1217" s="23"/>
      <c r="C1217" s="23"/>
      <c r="F1217" s="191"/>
    </row>
    <row r="1218" spans="1:6" hidden="1">
      <c r="A1218" s="21"/>
      <c r="B1218" s="44" t="s">
        <v>128</v>
      </c>
      <c r="C1218" s="23"/>
      <c r="D1218" s="4" t="s">
        <v>129</v>
      </c>
      <c r="E1218" s="175" t="s">
        <v>119</v>
      </c>
      <c r="F1218" s="193">
        <v>0</v>
      </c>
    </row>
    <row r="1219" spans="1:6" hidden="1">
      <c r="A1219" s="21"/>
      <c r="B1219" s="23"/>
      <c r="C1219" s="23"/>
      <c r="E1219" s="174"/>
      <c r="F1219" s="192"/>
    </row>
    <row r="1220" spans="1:6" hidden="1">
      <c r="A1220" s="92"/>
      <c r="B1220" s="142"/>
      <c r="C1220" s="142"/>
      <c r="D1220" s="66"/>
      <c r="E1220" s="186"/>
      <c r="F1220" s="202"/>
    </row>
    <row r="1221" spans="1:6" hidden="1">
      <c r="A1221" s="21"/>
      <c r="B1221" s="44" t="s">
        <v>137</v>
      </c>
      <c r="C1221" s="23"/>
      <c r="D1221" s="4" t="s">
        <v>138</v>
      </c>
      <c r="E1221" s="175" t="s">
        <v>119</v>
      </c>
      <c r="F1221" s="193">
        <v>0</v>
      </c>
    </row>
    <row r="1222" spans="1:6" hidden="1">
      <c r="A1222" s="21"/>
      <c r="B1222" s="23"/>
      <c r="C1222" s="23"/>
      <c r="E1222" s="174"/>
      <c r="F1222" s="192"/>
    </row>
    <row r="1223" spans="1:6" hidden="1">
      <c r="A1223" s="21"/>
      <c r="B1223" s="23"/>
      <c r="C1223" s="23"/>
      <c r="E1223" s="174"/>
      <c r="F1223" s="192"/>
    </row>
    <row r="1224" spans="1:6" hidden="1">
      <c r="A1224" s="21"/>
      <c r="B1224" s="141" t="s">
        <v>130</v>
      </c>
      <c r="C1224" s="136" t="s">
        <v>132</v>
      </c>
      <c r="D1224" s="48" t="s">
        <v>326</v>
      </c>
      <c r="E1224" s="184">
        <f>+E1215+E1218+E1221</f>
        <v>0</v>
      </c>
      <c r="F1224" s="203">
        <f>+F1215+F1218+F1221</f>
        <v>0</v>
      </c>
    </row>
    <row r="1225" spans="1:6" hidden="1">
      <c r="A1225" s="21"/>
      <c r="B1225" s="23"/>
      <c r="C1225" s="23"/>
      <c r="E1225" s="174"/>
      <c r="F1225" s="192"/>
    </row>
    <row r="1226" spans="1:6" hidden="1">
      <c r="A1226" s="21"/>
      <c r="B1226" s="23"/>
      <c r="C1226" s="23"/>
      <c r="F1226" s="191"/>
    </row>
    <row r="1227" spans="1:6" hidden="1">
      <c r="A1227" s="134">
        <v>1503</v>
      </c>
      <c r="B1227" s="36" t="s">
        <v>124</v>
      </c>
      <c r="C1227" s="136" t="s">
        <v>135</v>
      </c>
      <c r="D1227" s="48" t="s">
        <v>327</v>
      </c>
      <c r="F1227" s="191"/>
    </row>
    <row r="1228" spans="1:6" hidden="1">
      <c r="A1228" s="21"/>
      <c r="B1228" s="44" t="s">
        <v>126</v>
      </c>
      <c r="C1228" s="23"/>
      <c r="D1228" s="4" t="s">
        <v>127</v>
      </c>
      <c r="E1228" s="175" t="s">
        <v>119</v>
      </c>
      <c r="F1228" s="193">
        <v>0</v>
      </c>
    </row>
    <row r="1229" spans="1:6" hidden="1">
      <c r="A1229" s="21"/>
      <c r="B1229" s="23"/>
      <c r="C1229" s="23"/>
      <c r="E1229" s="174"/>
      <c r="F1229" s="192"/>
    </row>
    <row r="1230" spans="1:6" s="143" customFormat="1" hidden="1">
      <c r="A1230" s="21"/>
      <c r="B1230" s="23"/>
      <c r="C1230" s="23"/>
      <c r="D1230" s="4"/>
      <c r="E1230" s="173"/>
      <c r="F1230" s="191"/>
    </row>
    <row r="1231" spans="1:6" s="143" customFormat="1" hidden="1">
      <c r="A1231" s="21"/>
      <c r="B1231" s="44" t="s">
        <v>128</v>
      </c>
      <c r="C1231" s="23"/>
      <c r="D1231" s="4" t="s">
        <v>129</v>
      </c>
      <c r="E1231" s="175" t="s">
        <v>119</v>
      </c>
      <c r="F1231" s="193">
        <v>0</v>
      </c>
    </row>
    <row r="1232" spans="1:6" s="143" customFormat="1" hidden="1">
      <c r="A1232" s="21"/>
      <c r="B1232" s="23"/>
      <c r="C1232" s="23"/>
      <c r="D1232" s="4"/>
      <c r="E1232" s="174"/>
      <c r="F1232" s="192"/>
    </row>
    <row r="1233" spans="1:6" hidden="1">
      <c r="A1233" s="21"/>
      <c r="B1233" s="23"/>
      <c r="C1233" s="23"/>
      <c r="F1233" s="191"/>
    </row>
    <row r="1234" spans="1:6" hidden="1">
      <c r="A1234" s="21"/>
      <c r="B1234" s="44" t="s">
        <v>137</v>
      </c>
      <c r="C1234" s="23"/>
      <c r="D1234" s="4" t="s">
        <v>138</v>
      </c>
      <c r="E1234" s="175" t="s">
        <v>119</v>
      </c>
      <c r="F1234" s="193">
        <v>0</v>
      </c>
    </row>
    <row r="1235" spans="1:6" hidden="1">
      <c r="A1235" s="21"/>
      <c r="B1235" s="23"/>
      <c r="C1235" s="23"/>
      <c r="E1235" s="174"/>
      <c r="F1235" s="192"/>
    </row>
    <row r="1236" spans="1:6" s="44" customFormat="1" hidden="1">
      <c r="A1236" s="21"/>
      <c r="B1236" s="23"/>
      <c r="C1236" s="23"/>
      <c r="D1236" s="4"/>
      <c r="E1236" s="174"/>
      <c r="F1236" s="192"/>
    </row>
    <row r="1237" spans="1:6" s="44" customFormat="1" hidden="1">
      <c r="A1237" s="21"/>
      <c r="B1237" s="141" t="s">
        <v>130</v>
      </c>
      <c r="C1237" s="136" t="s">
        <v>135</v>
      </c>
      <c r="D1237" s="48" t="s">
        <v>327</v>
      </c>
      <c r="E1237" s="184">
        <f>+E1228+E1231+E1234</f>
        <v>0</v>
      </c>
      <c r="F1237" s="203">
        <f>+F1228+F1231+F1234</f>
        <v>0</v>
      </c>
    </row>
    <row r="1238" spans="1:6" s="44" customFormat="1" hidden="1">
      <c r="A1238" s="21"/>
      <c r="B1238" s="141"/>
      <c r="C1238" s="136"/>
      <c r="D1238" s="48"/>
      <c r="E1238" s="174"/>
      <c r="F1238" s="192"/>
    </row>
    <row r="1239" spans="1:6" s="44" customFormat="1" hidden="1">
      <c r="A1239" s="21"/>
      <c r="B1239" s="23"/>
      <c r="C1239" s="23"/>
      <c r="D1239" s="48"/>
      <c r="E1239" s="174"/>
      <c r="F1239" s="192"/>
    </row>
    <row r="1240" spans="1:6" s="44" customFormat="1" hidden="1">
      <c r="A1240" s="134">
        <v>1504</v>
      </c>
      <c r="B1240" s="36" t="s">
        <v>124</v>
      </c>
      <c r="C1240" s="136" t="s">
        <v>141</v>
      </c>
      <c r="D1240" s="270" t="s">
        <v>328</v>
      </c>
      <c r="E1240" s="270"/>
      <c r="F1240" s="191"/>
    </row>
    <row r="1241" spans="1:6" s="44" customFormat="1" hidden="1">
      <c r="A1241" s="21"/>
      <c r="B1241" s="44" t="s">
        <v>126</v>
      </c>
      <c r="C1241" s="23"/>
      <c r="D1241" s="4" t="s">
        <v>127</v>
      </c>
      <c r="E1241" s="175" t="s">
        <v>119</v>
      </c>
      <c r="F1241" s="193">
        <v>0</v>
      </c>
    </row>
    <row r="1242" spans="1:6" s="44" customFormat="1" hidden="1">
      <c r="A1242" s="21"/>
      <c r="B1242" s="23"/>
      <c r="C1242" s="23"/>
      <c r="D1242" s="4"/>
      <c r="E1242" s="174"/>
      <c r="F1242" s="192"/>
    </row>
    <row r="1243" spans="1:6" hidden="1">
      <c r="A1243" s="21"/>
      <c r="B1243" s="23"/>
      <c r="C1243" s="23"/>
      <c r="F1243" s="191"/>
    </row>
    <row r="1244" spans="1:6" hidden="1">
      <c r="A1244" s="21"/>
      <c r="B1244" s="44" t="s">
        <v>128</v>
      </c>
      <c r="C1244" s="23"/>
      <c r="D1244" s="4" t="s">
        <v>129</v>
      </c>
      <c r="E1244" s="175" t="s">
        <v>119</v>
      </c>
      <c r="F1244" s="193">
        <v>0</v>
      </c>
    </row>
    <row r="1245" spans="1:6" hidden="1">
      <c r="A1245" s="21"/>
      <c r="B1245" s="23"/>
      <c r="C1245" s="23"/>
      <c r="E1245" s="174"/>
      <c r="F1245" s="192"/>
    </row>
    <row r="1246" spans="1:6" s="44" customFormat="1" hidden="1">
      <c r="A1246" s="21"/>
      <c r="B1246" s="23"/>
      <c r="C1246" s="23"/>
      <c r="D1246" s="4"/>
      <c r="E1246" s="173"/>
      <c r="F1246" s="191"/>
    </row>
    <row r="1247" spans="1:6" s="44" customFormat="1" hidden="1">
      <c r="A1247" s="21"/>
      <c r="B1247" s="44" t="s">
        <v>137</v>
      </c>
      <c r="C1247" s="23"/>
      <c r="D1247" s="4" t="s">
        <v>138</v>
      </c>
      <c r="E1247" s="175" t="s">
        <v>119</v>
      </c>
      <c r="F1247" s="193">
        <v>0</v>
      </c>
    </row>
    <row r="1248" spans="1:6" s="44" customFormat="1" hidden="1">
      <c r="A1248" s="21"/>
      <c r="B1248" s="23"/>
      <c r="C1248" s="23"/>
      <c r="D1248" s="4"/>
      <c r="E1248" s="174"/>
      <c r="F1248" s="192"/>
    </row>
    <row r="1249" spans="1:6" s="44" customFormat="1" hidden="1">
      <c r="A1249" s="21"/>
      <c r="B1249" s="23"/>
      <c r="C1249" s="23"/>
      <c r="D1249" s="4"/>
      <c r="E1249" s="174"/>
      <c r="F1249" s="192"/>
    </row>
    <row r="1250" spans="1:6" s="44" customFormat="1" ht="41.4" hidden="1">
      <c r="A1250" s="21"/>
      <c r="B1250" s="141" t="s">
        <v>130</v>
      </c>
      <c r="C1250" s="136" t="s">
        <v>141</v>
      </c>
      <c r="D1250" s="48" t="s">
        <v>329</v>
      </c>
      <c r="E1250" s="184">
        <f>+E1241+E1244+E1247</f>
        <v>0</v>
      </c>
      <c r="F1250" s="203">
        <f>+F1241+F1244+F1247</f>
        <v>0</v>
      </c>
    </row>
    <row r="1251" spans="1:6" s="44" customFormat="1" hidden="1">
      <c r="A1251" s="21"/>
      <c r="B1251" s="141"/>
      <c r="C1251" s="136"/>
      <c r="D1251" s="48"/>
      <c r="E1251" s="174"/>
      <c r="F1251" s="192"/>
    </row>
    <row r="1252" spans="1:6" s="44" customFormat="1" hidden="1">
      <c r="A1252" s="21"/>
      <c r="B1252" s="23"/>
      <c r="C1252" s="23"/>
      <c r="D1252" s="48"/>
      <c r="E1252" s="174"/>
      <c r="F1252" s="192"/>
    </row>
    <row r="1253" spans="1:6" s="44" customFormat="1" hidden="1">
      <c r="A1253" s="271"/>
      <c r="B1253" s="272"/>
      <c r="C1253" s="163"/>
      <c r="D1253" s="164"/>
      <c r="E1253" s="183"/>
      <c r="F1253" s="196"/>
    </row>
    <row r="1254" spans="1:6" s="44" customFormat="1" hidden="1">
      <c r="A1254" s="281" t="s">
        <v>330</v>
      </c>
      <c r="B1254" s="282"/>
      <c r="C1254" s="282"/>
      <c r="D1254" s="135" t="s">
        <v>324</v>
      </c>
      <c r="E1254" s="176">
        <f>+E1211+E1224+E1237+E1250</f>
        <v>0</v>
      </c>
      <c r="F1254" s="194">
        <f>+F1211+F1224+F1237+F1250</f>
        <v>0</v>
      </c>
    </row>
    <row r="1255" spans="1:6" s="44" customFormat="1" hidden="1">
      <c r="A1255" s="165"/>
      <c r="B1255" s="166"/>
      <c r="C1255" s="166"/>
      <c r="D1255" s="135"/>
      <c r="E1255" s="180"/>
      <c r="F1255" s="199"/>
    </row>
    <row r="1256" spans="1:6" hidden="1">
      <c r="A1256" s="92"/>
      <c r="B1256" s="142"/>
      <c r="C1256" s="142"/>
      <c r="D1256" s="138"/>
      <c r="E1256" s="177"/>
      <c r="F1256" s="195"/>
    </row>
    <row r="1257" spans="1:6" ht="14.4" hidden="1" thickBot="1">
      <c r="A1257" s="288" t="s">
        <v>120</v>
      </c>
      <c r="B1257" s="289"/>
      <c r="C1257" s="152" t="s">
        <v>331</v>
      </c>
      <c r="D1257" s="145" t="s">
        <v>332</v>
      </c>
      <c r="E1257" s="181"/>
      <c r="F1257" s="200"/>
    </row>
    <row r="1258" spans="1:6" ht="14.4" hidden="1" thickTop="1">
      <c r="A1258" s="156"/>
      <c r="B1258" s="36"/>
      <c r="C1258" s="23"/>
      <c r="D1258" s="48"/>
      <c r="E1258" s="176"/>
      <c r="F1258" s="194"/>
    </row>
    <row r="1259" spans="1:6" s="44" customFormat="1" hidden="1">
      <c r="A1259" s="134">
        <v>1601</v>
      </c>
      <c r="B1259" s="36" t="s">
        <v>124</v>
      </c>
      <c r="C1259" s="136" t="s">
        <v>121</v>
      </c>
      <c r="D1259" s="48" t="s">
        <v>333</v>
      </c>
      <c r="E1259" s="173"/>
      <c r="F1259" s="191"/>
    </row>
    <row r="1260" spans="1:6" s="44" customFormat="1" hidden="1">
      <c r="A1260" s="21"/>
      <c r="B1260" s="44" t="s">
        <v>126</v>
      </c>
      <c r="C1260" s="23"/>
      <c r="D1260" s="4" t="s">
        <v>127</v>
      </c>
      <c r="E1260" s="175" t="s">
        <v>119</v>
      </c>
      <c r="F1260" s="193">
        <v>0</v>
      </c>
    </row>
    <row r="1261" spans="1:6" s="44" customFormat="1" hidden="1">
      <c r="A1261" s="21"/>
      <c r="B1261" s="23"/>
      <c r="C1261" s="23"/>
      <c r="D1261" s="4"/>
      <c r="E1261" s="174"/>
      <c r="F1261" s="192"/>
    </row>
    <row r="1262" spans="1:6" s="44" customFormat="1" hidden="1">
      <c r="A1262" s="21"/>
      <c r="B1262" s="23"/>
      <c r="C1262" s="23"/>
      <c r="D1262" s="4"/>
      <c r="E1262" s="173"/>
      <c r="F1262" s="191"/>
    </row>
    <row r="1263" spans="1:6" s="44" customFormat="1" hidden="1">
      <c r="A1263" s="21"/>
      <c r="B1263" s="44" t="s">
        <v>128</v>
      </c>
      <c r="C1263" s="23"/>
      <c r="D1263" s="4" t="s">
        <v>129</v>
      </c>
      <c r="E1263" s="175" t="s">
        <v>119</v>
      </c>
      <c r="F1263" s="193">
        <v>0</v>
      </c>
    </row>
    <row r="1264" spans="1:6" s="44" customFormat="1" hidden="1">
      <c r="A1264" s="21"/>
      <c r="B1264" s="23"/>
      <c r="C1264" s="23"/>
      <c r="D1264" s="4"/>
      <c r="E1264" s="174"/>
      <c r="F1264" s="192"/>
    </row>
    <row r="1265" spans="1:6" s="44" customFormat="1" hidden="1">
      <c r="A1265" s="21"/>
      <c r="B1265" s="23"/>
      <c r="C1265" s="23"/>
      <c r="D1265" s="4"/>
      <c r="E1265" s="173"/>
      <c r="F1265" s="191"/>
    </row>
    <row r="1266" spans="1:6" s="44" customFormat="1" hidden="1">
      <c r="A1266" s="21"/>
      <c r="B1266" s="44" t="s">
        <v>137</v>
      </c>
      <c r="C1266" s="23"/>
      <c r="D1266" s="4" t="s">
        <v>138</v>
      </c>
      <c r="E1266" s="175" t="s">
        <v>119</v>
      </c>
      <c r="F1266" s="193">
        <v>0</v>
      </c>
    </row>
    <row r="1267" spans="1:6" s="44" customFormat="1" hidden="1">
      <c r="A1267" s="21"/>
      <c r="B1267" s="23"/>
      <c r="C1267" s="23"/>
      <c r="D1267" s="4"/>
      <c r="E1267" s="174"/>
      <c r="F1267" s="192"/>
    </row>
    <row r="1268" spans="1:6" s="44" customFormat="1" hidden="1">
      <c r="A1268" s="21"/>
      <c r="B1268" s="23"/>
      <c r="C1268" s="23"/>
      <c r="D1268" s="4"/>
      <c r="E1268" s="174"/>
      <c r="F1268" s="192"/>
    </row>
    <row r="1269" spans="1:6" hidden="1">
      <c r="A1269" s="21"/>
      <c r="B1269" s="141" t="s">
        <v>130</v>
      </c>
      <c r="C1269" s="136" t="s">
        <v>121</v>
      </c>
      <c r="D1269" s="48" t="s">
        <v>333</v>
      </c>
      <c r="E1269" s="184">
        <f>+E1260+E1263+E1266</f>
        <v>0</v>
      </c>
      <c r="F1269" s="203">
        <f>+F1260+F1263+F1266</f>
        <v>0</v>
      </c>
    </row>
    <row r="1270" spans="1:6" hidden="1">
      <c r="A1270" s="21"/>
      <c r="B1270" s="23"/>
      <c r="C1270" s="23"/>
      <c r="E1270" s="174"/>
      <c r="F1270" s="192"/>
    </row>
    <row r="1271" spans="1:6" hidden="1">
      <c r="A1271" s="21"/>
      <c r="B1271" s="23"/>
      <c r="C1271" s="23"/>
      <c r="F1271" s="191"/>
    </row>
    <row r="1272" spans="1:6" s="44" customFormat="1" hidden="1">
      <c r="A1272" s="134">
        <v>1602</v>
      </c>
      <c r="B1272" s="36" t="s">
        <v>124</v>
      </c>
      <c r="C1272" s="136" t="s">
        <v>132</v>
      </c>
      <c r="D1272" s="48" t="s">
        <v>334</v>
      </c>
      <c r="E1272" s="173"/>
      <c r="F1272" s="191"/>
    </row>
    <row r="1273" spans="1:6" s="44" customFormat="1" hidden="1">
      <c r="A1273" s="21"/>
      <c r="B1273" s="44" t="s">
        <v>126</v>
      </c>
      <c r="C1273" s="23"/>
      <c r="D1273" s="4" t="s">
        <v>127</v>
      </c>
      <c r="E1273" s="175" t="s">
        <v>119</v>
      </c>
      <c r="F1273" s="193">
        <v>0</v>
      </c>
    </row>
    <row r="1274" spans="1:6" s="44" customFormat="1" hidden="1">
      <c r="A1274" s="21"/>
      <c r="B1274" s="23"/>
      <c r="C1274" s="23"/>
      <c r="D1274" s="4"/>
      <c r="E1274" s="174"/>
      <c r="F1274" s="192"/>
    </row>
    <row r="1275" spans="1:6" hidden="1">
      <c r="A1275" s="21"/>
      <c r="B1275" s="23"/>
      <c r="C1275" s="23"/>
      <c r="F1275" s="191"/>
    </row>
    <row r="1276" spans="1:6" hidden="1">
      <c r="A1276" s="21"/>
      <c r="B1276" s="44" t="s">
        <v>128</v>
      </c>
      <c r="C1276" s="23"/>
      <c r="D1276" s="4" t="s">
        <v>129</v>
      </c>
      <c r="E1276" s="175" t="s">
        <v>119</v>
      </c>
      <c r="F1276" s="193">
        <v>0</v>
      </c>
    </row>
    <row r="1277" spans="1:6" hidden="1">
      <c r="A1277" s="21"/>
      <c r="B1277" s="23"/>
      <c r="C1277" s="23"/>
      <c r="E1277" s="174"/>
      <c r="F1277" s="192"/>
    </row>
    <row r="1278" spans="1:6" hidden="1">
      <c r="A1278" s="92"/>
      <c r="B1278" s="142"/>
      <c r="C1278" s="142"/>
      <c r="D1278" s="66"/>
      <c r="E1278" s="186"/>
      <c r="F1278" s="202"/>
    </row>
    <row r="1279" spans="1:6" hidden="1">
      <c r="A1279" s="21"/>
      <c r="B1279" s="44" t="s">
        <v>137</v>
      </c>
      <c r="C1279" s="23"/>
      <c r="D1279" s="4" t="s">
        <v>138</v>
      </c>
      <c r="E1279" s="175" t="s">
        <v>119</v>
      </c>
      <c r="F1279" s="193">
        <v>0</v>
      </c>
    </row>
    <row r="1280" spans="1:6" hidden="1">
      <c r="A1280" s="21"/>
      <c r="B1280" s="23"/>
      <c r="C1280" s="23"/>
      <c r="E1280" s="174"/>
      <c r="F1280" s="192"/>
    </row>
    <row r="1281" spans="1:6" hidden="1">
      <c r="A1281" s="21"/>
      <c r="B1281" s="23"/>
      <c r="C1281" s="23"/>
      <c r="E1281" s="174"/>
      <c r="F1281" s="192"/>
    </row>
    <row r="1282" spans="1:6" hidden="1">
      <c r="A1282" s="21"/>
      <c r="B1282" s="141" t="s">
        <v>130</v>
      </c>
      <c r="C1282" s="136" t="s">
        <v>132</v>
      </c>
      <c r="D1282" s="48" t="s">
        <v>334</v>
      </c>
      <c r="E1282" s="184">
        <f>+E1273+E1276+E1279</f>
        <v>0</v>
      </c>
      <c r="F1282" s="203">
        <f>+F1273+F1276+F1279</f>
        <v>0</v>
      </c>
    </row>
    <row r="1283" spans="1:6" hidden="1">
      <c r="A1283" s="21"/>
      <c r="B1283" s="141"/>
      <c r="C1283" s="136"/>
      <c r="D1283" s="48"/>
      <c r="E1283" s="174"/>
      <c r="F1283" s="192"/>
    </row>
    <row r="1284" spans="1:6" hidden="1">
      <c r="A1284" s="21"/>
      <c r="B1284" s="23"/>
      <c r="C1284" s="23"/>
      <c r="E1284" s="174"/>
      <c r="F1284" s="192"/>
    </row>
    <row r="1285" spans="1:6" hidden="1">
      <c r="A1285" s="134">
        <v>1603</v>
      </c>
      <c r="B1285" s="36" t="s">
        <v>124</v>
      </c>
      <c r="C1285" s="136" t="s">
        <v>135</v>
      </c>
      <c r="D1285" s="270" t="s">
        <v>335</v>
      </c>
      <c r="E1285" s="270"/>
      <c r="F1285" s="192"/>
    </row>
    <row r="1286" spans="1:6" hidden="1">
      <c r="A1286" s="21"/>
      <c r="B1286" s="44" t="s">
        <v>126</v>
      </c>
      <c r="C1286" s="23"/>
      <c r="D1286" s="4" t="s">
        <v>127</v>
      </c>
      <c r="E1286" s="175" t="s">
        <v>119</v>
      </c>
      <c r="F1286" s="193">
        <v>0</v>
      </c>
    </row>
    <row r="1287" spans="1:6" hidden="1">
      <c r="A1287" s="21"/>
      <c r="B1287" s="23"/>
      <c r="C1287" s="23"/>
      <c r="E1287" s="174"/>
      <c r="F1287" s="192"/>
    </row>
    <row r="1288" spans="1:6" hidden="1">
      <c r="A1288" s="21"/>
      <c r="B1288" s="23"/>
      <c r="C1288" s="23"/>
      <c r="F1288" s="191"/>
    </row>
    <row r="1289" spans="1:6" hidden="1">
      <c r="A1289" s="21"/>
      <c r="B1289" s="44" t="s">
        <v>128</v>
      </c>
      <c r="C1289" s="23"/>
      <c r="D1289" s="4" t="s">
        <v>129</v>
      </c>
      <c r="E1289" s="175" t="s">
        <v>119</v>
      </c>
      <c r="F1289" s="193">
        <v>0</v>
      </c>
    </row>
    <row r="1290" spans="1:6" hidden="1">
      <c r="A1290" s="21"/>
      <c r="B1290" s="23"/>
      <c r="C1290" s="23"/>
      <c r="E1290" s="174"/>
      <c r="F1290" s="192"/>
    </row>
    <row r="1291" spans="1:6" hidden="1">
      <c r="A1291" s="92"/>
      <c r="B1291" s="142"/>
      <c r="C1291" s="142"/>
      <c r="D1291" s="66"/>
      <c r="E1291" s="186"/>
      <c r="F1291" s="202"/>
    </row>
    <row r="1292" spans="1:6" hidden="1">
      <c r="A1292" s="21"/>
      <c r="B1292" s="44" t="s">
        <v>137</v>
      </c>
      <c r="C1292" s="23"/>
      <c r="D1292" s="4" t="s">
        <v>138</v>
      </c>
      <c r="E1292" s="175" t="s">
        <v>119</v>
      </c>
      <c r="F1292" s="193">
        <v>0</v>
      </c>
    </row>
    <row r="1293" spans="1:6" hidden="1">
      <c r="A1293" s="21"/>
      <c r="B1293" s="23"/>
      <c r="C1293" s="23"/>
      <c r="E1293" s="174"/>
      <c r="F1293" s="192"/>
    </row>
    <row r="1294" spans="1:6" hidden="1">
      <c r="A1294" s="21"/>
      <c r="B1294" s="23"/>
      <c r="C1294" s="23"/>
      <c r="E1294" s="174"/>
      <c r="F1294" s="192"/>
    </row>
    <row r="1295" spans="1:6" ht="41.4" hidden="1">
      <c r="A1295" s="21"/>
      <c r="B1295" s="141" t="s">
        <v>130</v>
      </c>
      <c r="C1295" s="136" t="s">
        <v>135</v>
      </c>
      <c r="D1295" s="48" t="s">
        <v>335</v>
      </c>
      <c r="E1295" s="184">
        <f>+E1286+E1289+E1292</f>
        <v>0</v>
      </c>
      <c r="F1295" s="203">
        <f>+F1286+F1289+F1292</f>
        <v>0</v>
      </c>
    </row>
    <row r="1296" spans="1:6" hidden="1">
      <c r="A1296" s="21"/>
      <c r="B1296" s="141"/>
      <c r="C1296" s="136"/>
      <c r="D1296" s="48"/>
      <c r="E1296" s="174"/>
      <c r="F1296" s="192"/>
    </row>
    <row r="1297" spans="1:6" hidden="1">
      <c r="A1297" s="21"/>
      <c r="B1297" s="23"/>
      <c r="C1297" s="23"/>
      <c r="E1297" s="174"/>
      <c r="F1297" s="192"/>
    </row>
    <row r="1298" spans="1:6" hidden="1">
      <c r="A1298" s="271"/>
      <c r="B1298" s="272"/>
      <c r="C1298" s="163"/>
      <c r="D1298" s="164"/>
      <c r="E1298" s="183"/>
      <c r="F1298" s="196"/>
    </row>
    <row r="1299" spans="1:6" hidden="1">
      <c r="A1299" s="281" t="s">
        <v>336</v>
      </c>
      <c r="B1299" s="282"/>
      <c r="C1299" s="282"/>
      <c r="D1299" s="135" t="s">
        <v>332</v>
      </c>
      <c r="E1299" s="176">
        <f>+E1269+E1282+E1295</f>
        <v>0</v>
      </c>
      <c r="F1299" s="194">
        <f>+F1269+F1282+F1295</f>
        <v>0</v>
      </c>
    </row>
    <row r="1300" spans="1:6" hidden="1">
      <c r="A1300" s="38"/>
      <c r="B1300" s="136"/>
      <c r="C1300" s="23"/>
      <c r="D1300" s="135"/>
      <c r="E1300" s="180"/>
      <c r="F1300" s="199"/>
    </row>
    <row r="1301" spans="1:6" hidden="1">
      <c r="A1301" s="92"/>
      <c r="B1301" s="142"/>
      <c r="C1301" s="142"/>
      <c r="D1301" s="138"/>
      <c r="E1301" s="177"/>
      <c r="F1301" s="195"/>
    </row>
    <row r="1302" spans="1:6" hidden="1">
      <c r="A1302" s="21"/>
      <c r="B1302" s="23"/>
      <c r="C1302" s="23"/>
      <c r="D1302" s="48"/>
      <c r="E1302" s="176"/>
      <c r="F1302" s="194"/>
    </row>
    <row r="1303" spans="1:6" ht="14.4" hidden="1" thickBot="1">
      <c r="A1303" s="288" t="s">
        <v>120</v>
      </c>
      <c r="B1303" s="289"/>
      <c r="C1303" s="152" t="s">
        <v>337</v>
      </c>
      <c r="D1303" s="145" t="s">
        <v>338</v>
      </c>
      <c r="E1303" s="181"/>
      <c r="F1303" s="200"/>
    </row>
    <row r="1304" spans="1:6" ht="14.4" hidden="1" thickTop="1">
      <c r="A1304" s="21"/>
      <c r="B1304" s="23"/>
      <c r="C1304" s="23"/>
      <c r="D1304" s="48"/>
      <c r="E1304" s="176"/>
      <c r="F1304" s="194"/>
    </row>
    <row r="1305" spans="1:6" hidden="1">
      <c r="A1305" s="21"/>
      <c r="B1305" s="23"/>
      <c r="C1305" s="23"/>
      <c r="F1305" s="191"/>
    </row>
    <row r="1306" spans="1:6" hidden="1">
      <c r="A1306" s="134">
        <v>1701</v>
      </c>
      <c r="B1306" s="36" t="s">
        <v>124</v>
      </c>
      <c r="C1306" s="136" t="s">
        <v>219</v>
      </c>
      <c r="D1306" s="48" t="s">
        <v>339</v>
      </c>
      <c r="F1306" s="191"/>
    </row>
    <row r="1307" spans="1:6" hidden="1">
      <c r="A1307" s="21"/>
      <c r="B1307" s="44" t="s">
        <v>126</v>
      </c>
      <c r="C1307" s="23"/>
      <c r="D1307" s="4" t="s">
        <v>127</v>
      </c>
      <c r="E1307" s="175" t="s">
        <v>119</v>
      </c>
      <c r="F1307" s="193">
        <v>0</v>
      </c>
    </row>
    <row r="1308" spans="1:6" hidden="1">
      <c r="A1308" s="21"/>
      <c r="B1308" s="23"/>
      <c r="C1308" s="23"/>
      <c r="E1308" s="174"/>
      <c r="F1308" s="192"/>
    </row>
    <row r="1309" spans="1:6" hidden="1">
      <c r="A1309" s="21"/>
      <c r="B1309" s="23"/>
      <c r="C1309" s="23"/>
      <c r="F1309" s="191"/>
    </row>
    <row r="1310" spans="1:6" hidden="1">
      <c r="A1310" s="21"/>
      <c r="B1310" s="44" t="s">
        <v>128</v>
      </c>
      <c r="C1310" s="23"/>
      <c r="D1310" s="4" t="s">
        <v>129</v>
      </c>
      <c r="E1310" s="175" t="s">
        <v>119</v>
      </c>
      <c r="F1310" s="193">
        <v>0</v>
      </c>
    </row>
    <row r="1311" spans="1:6" hidden="1">
      <c r="A1311" s="21"/>
      <c r="B1311" s="23"/>
      <c r="C1311" s="23"/>
      <c r="E1311" s="174"/>
      <c r="F1311" s="192"/>
    </row>
    <row r="1312" spans="1:6" hidden="1">
      <c r="A1312" s="21"/>
      <c r="B1312" s="23"/>
      <c r="C1312" s="23"/>
      <c r="F1312" s="191"/>
    </row>
    <row r="1313" spans="1:6" hidden="1">
      <c r="A1313" s="21"/>
      <c r="B1313" s="44" t="s">
        <v>137</v>
      </c>
      <c r="C1313" s="23"/>
      <c r="D1313" s="4" t="s">
        <v>138</v>
      </c>
      <c r="E1313" s="175" t="s">
        <v>119</v>
      </c>
      <c r="F1313" s="193">
        <v>0</v>
      </c>
    </row>
    <row r="1314" spans="1:6" hidden="1">
      <c r="A1314" s="21"/>
      <c r="B1314" s="23"/>
      <c r="C1314" s="23"/>
      <c r="E1314" s="174"/>
      <c r="F1314" s="192"/>
    </row>
    <row r="1315" spans="1:6" hidden="1">
      <c r="A1315" s="21"/>
      <c r="B1315" s="23"/>
      <c r="C1315" s="23"/>
      <c r="E1315" s="174"/>
      <c r="F1315" s="192"/>
    </row>
    <row r="1316" spans="1:6" s="143" customFormat="1" hidden="1">
      <c r="A1316" s="21"/>
      <c r="B1316" s="141" t="s">
        <v>130</v>
      </c>
      <c r="C1316" s="136" t="s">
        <v>219</v>
      </c>
      <c r="D1316" s="48" t="s">
        <v>339</v>
      </c>
      <c r="E1316" s="184">
        <f>+E1307+E1310+E1313</f>
        <v>0</v>
      </c>
      <c r="F1316" s="203">
        <f>+F1307+F1310+F1313</f>
        <v>0</v>
      </c>
    </row>
    <row r="1317" spans="1:6" s="143" customFormat="1" hidden="1">
      <c r="A1317" s="21"/>
      <c r="B1317" s="141"/>
      <c r="C1317" s="136"/>
      <c r="D1317" s="48"/>
      <c r="E1317" s="174"/>
      <c r="F1317" s="192"/>
    </row>
    <row r="1318" spans="1:6" s="143" customFormat="1" hidden="1">
      <c r="A1318" s="21"/>
      <c r="B1318" s="23"/>
      <c r="C1318" s="23"/>
      <c r="D1318" s="4"/>
      <c r="E1318" s="173"/>
      <c r="F1318" s="191"/>
    </row>
    <row r="1319" spans="1:6" s="143" customFormat="1" hidden="1">
      <c r="A1319" s="134">
        <v>1702</v>
      </c>
      <c r="B1319" s="36" t="s">
        <v>124</v>
      </c>
      <c r="C1319" s="136" t="s">
        <v>132</v>
      </c>
      <c r="D1319" s="270" t="s">
        <v>340</v>
      </c>
      <c r="E1319" s="270"/>
      <c r="F1319" s="199"/>
    </row>
    <row r="1320" spans="1:6" hidden="1">
      <c r="A1320" s="21"/>
      <c r="B1320" s="44" t="s">
        <v>126</v>
      </c>
      <c r="C1320" s="23"/>
      <c r="D1320" s="4" t="s">
        <v>127</v>
      </c>
      <c r="E1320" s="175" t="s">
        <v>119</v>
      </c>
      <c r="F1320" s="193">
        <v>0</v>
      </c>
    </row>
    <row r="1321" spans="1:6" hidden="1">
      <c r="A1321" s="21"/>
      <c r="B1321" s="23"/>
      <c r="C1321" s="23"/>
      <c r="E1321" s="174"/>
      <c r="F1321" s="192"/>
    </row>
    <row r="1322" spans="1:6" hidden="1">
      <c r="A1322" s="21"/>
      <c r="B1322" s="23"/>
      <c r="C1322" s="23"/>
      <c r="F1322" s="191"/>
    </row>
    <row r="1323" spans="1:6" hidden="1">
      <c r="A1323" s="21"/>
      <c r="B1323" s="44" t="s">
        <v>128</v>
      </c>
      <c r="C1323" s="23"/>
      <c r="D1323" s="4" t="s">
        <v>129</v>
      </c>
      <c r="E1323" s="175" t="s">
        <v>119</v>
      </c>
      <c r="F1323" s="193">
        <v>0</v>
      </c>
    </row>
    <row r="1324" spans="1:6" hidden="1">
      <c r="A1324" s="21"/>
      <c r="B1324" s="23"/>
      <c r="C1324" s="23"/>
      <c r="E1324" s="174"/>
      <c r="F1324" s="192"/>
    </row>
    <row r="1325" spans="1:6" hidden="1">
      <c r="A1325" s="21"/>
      <c r="B1325" s="23"/>
      <c r="C1325" s="23"/>
      <c r="F1325" s="191"/>
    </row>
    <row r="1326" spans="1:6" hidden="1">
      <c r="A1326" s="21"/>
      <c r="B1326" s="44" t="s">
        <v>137</v>
      </c>
      <c r="C1326" s="23"/>
      <c r="D1326" s="4" t="s">
        <v>138</v>
      </c>
      <c r="E1326" s="175" t="s">
        <v>119</v>
      </c>
      <c r="F1326" s="193">
        <v>0</v>
      </c>
    </row>
    <row r="1327" spans="1:6" hidden="1">
      <c r="A1327" s="21"/>
      <c r="B1327" s="23"/>
      <c r="C1327" s="23"/>
      <c r="E1327" s="174"/>
      <c r="F1327" s="192"/>
    </row>
    <row r="1328" spans="1:6" hidden="1">
      <c r="A1328" s="21"/>
      <c r="B1328" s="23"/>
      <c r="C1328" s="23"/>
      <c r="E1328" s="174"/>
      <c r="F1328" s="192"/>
    </row>
    <row r="1329" spans="1:6" ht="41.4" hidden="1">
      <c r="A1329" s="21"/>
      <c r="B1329" s="141" t="s">
        <v>130</v>
      </c>
      <c r="C1329" s="136" t="s">
        <v>132</v>
      </c>
      <c r="D1329" s="48" t="s">
        <v>340</v>
      </c>
      <c r="E1329" s="184">
        <f>+E1320+E1323+E1326</f>
        <v>0</v>
      </c>
      <c r="F1329" s="203">
        <f>+F1320+F1323+F1326</f>
        <v>0</v>
      </c>
    </row>
    <row r="1330" spans="1:6" hidden="1">
      <c r="A1330" s="21"/>
      <c r="B1330" s="141"/>
      <c r="C1330" s="136"/>
      <c r="D1330" s="48"/>
      <c r="E1330" s="174"/>
      <c r="F1330" s="192"/>
    </row>
    <row r="1331" spans="1:6" hidden="1">
      <c r="A1331" s="21"/>
      <c r="B1331" s="23"/>
      <c r="C1331" s="23"/>
      <c r="E1331" s="174"/>
      <c r="F1331" s="192"/>
    </row>
    <row r="1332" spans="1:6" hidden="1">
      <c r="A1332" s="271"/>
      <c r="B1332" s="272"/>
      <c r="C1332" s="163"/>
      <c r="D1332" s="164"/>
      <c r="E1332" s="183"/>
      <c r="F1332" s="196"/>
    </row>
    <row r="1333" spans="1:6" hidden="1">
      <c r="A1333" s="281" t="s">
        <v>341</v>
      </c>
      <c r="B1333" s="282"/>
      <c r="C1333" s="282"/>
      <c r="D1333" s="135" t="s">
        <v>338</v>
      </c>
      <c r="E1333" s="176">
        <f>+E1329+E1316</f>
        <v>0</v>
      </c>
      <c r="F1333" s="194">
        <f>+F1329+F1316</f>
        <v>0</v>
      </c>
    </row>
    <row r="1334" spans="1:6" hidden="1">
      <c r="A1334" s="38"/>
      <c r="B1334" s="136"/>
      <c r="C1334" s="23"/>
      <c r="D1334" s="48"/>
      <c r="E1334" s="180"/>
      <c r="F1334" s="199"/>
    </row>
    <row r="1335" spans="1:6" hidden="1">
      <c r="A1335" s="92"/>
      <c r="B1335" s="142"/>
      <c r="C1335" s="142"/>
      <c r="D1335" s="138"/>
      <c r="E1335" s="177"/>
      <c r="F1335" s="195"/>
    </row>
    <row r="1336" spans="1:6" hidden="1">
      <c r="A1336" s="21"/>
      <c r="B1336" s="23"/>
      <c r="C1336" s="23"/>
      <c r="F1336" s="191"/>
    </row>
    <row r="1337" spans="1:6" ht="14.4" hidden="1" thickBot="1">
      <c r="A1337" s="288" t="s">
        <v>120</v>
      </c>
      <c r="B1337" s="289"/>
      <c r="C1337" s="152" t="s">
        <v>342</v>
      </c>
      <c r="D1337" s="145" t="s">
        <v>343</v>
      </c>
      <c r="E1337" s="181"/>
      <c r="F1337" s="200"/>
    </row>
    <row r="1338" spans="1:6" ht="14.4" hidden="1" thickTop="1">
      <c r="A1338" s="21"/>
      <c r="B1338" s="23"/>
      <c r="C1338" s="23"/>
      <c r="D1338" s="48"/>
      <c r="E1338" s="176"/>
      <c r="F1338" s="194"/>
    </row>
    <row r="1339" spans="1:6" hidden="1">
      <c r="A1339" s="134">
        <v>1801</v>
      </c>
      <c r="B1339" s="36" t="s">
        <v>124</v>
      </c>
      <c r="C1339" s="136" t="s">
        <v>121</v>
      </c>
      <c r="D1339" s="48" t="s">
        <v>344</v>
      </c>
      <c r="F1339" s="191"/>
    </row>
    <row r="1340" spans="1:6" hidden="1">
      <c r="A1340" s="21"/>
      <c r="B1340" s="44" t="s">
        <v>126</v>
      </c>
      <c r="C1340" s="23"/>
      <c r="D1340" s="4" t="s">
        <v>127</v>
      </c>
      <c r="E1340" s="175" t="s">
        <v>119</v>
      </c>
      <c r="F1340" s="193">
        <v>0</v>
      </c>
    </row>
    <row r="1341" spans="1:6" hidden="1">
      <c r="A1341" s="21"/>
      <c r="B1341" s="23"/>
      <c r="C1341" s="23"/>
      <c r="E1341" s="174"/>
      <c r="F1341" s="192"/>
    </row>
    <row r="1342" spans="1:6" hidden="1">
      <c r="A1342" s="21"/>
      <c r="B1342" s="23"/>
      <c r="C1342" s="23"/>
      <c r="F1342" s="191"/>
    </row>
    <row r="1343" spans="1:6" hidden="1">
      <c r="A1343" s="21"/>
      <c r="B1343" s="44" t="s">
        <v>128</v>
      </c>
      <c r="C1343" s="23"/>
      <c r="D1343" s="4" t="s">
        <v>129</v>
      </c>
      <c r="E1343" s="175" t="s">
        <v>119</v>
      </c>
      <c r="F1343" s="193">
        <v>0</v>
      </c>
    </row>
    <row r="1344" spans="1:6" hidden="1">
      <c r="A1344" s="21"/>
      <c r="B1344" s="23"/>
      <c r="C1344" s="23"/>
      <c r="E1344" s="174"/>
      <c r="F1344" s="192"/>
    </row>
    <row r="1345" spans="1:6" hidden="1">
      <c r="A1345" s="21"/>
      <c r="B1345" s="23"/>
      <c r="C1345" s="23"/>
      <c r="F1345" s="191"/>
    </row>
    <row r="1346" spans="1:6" hidden="1">
      <c r="A1346" s="21"/>
      <c r="B1346" s="44" t="s">
        <v>137</v>
      </c>
      <c r="C1346" s="23"/>
      <c r="D1346" s="4" t="s">
        <v>138</v>
      </c>
      <c r="E1346" s="175" t="s">
        <v>119</v>
      </c>
      <c r="F1346" s="193">
        <v>0</v>
      </c>
    </row>
    <row r="1347" spans="1:6" hidden="1">
      <c r="A1347" s="21"/>
      <c r="B1347" s="23"/>
      <c r="C1347" s="23"/>
      <c r="E1347" s="174"/>
      <c r="F1347" s="192"/>
    </row>
    <row r="1348" spans="1:6" hidden="1">
      <c r="A1348" s="21"/>
      <c r="B1348" s="23"/>
      <c r="C1348" s="23"/>
      <c r="F1348" s="191"/>
    </row>
    <row r="1349" spans="1:6" hidden="1">
      <c r="A1349" s="21"/>
      <c r="B1349" s="141" t="s">
        <v>130</v>
      </c>
      <c r="C1349" s="136" t="s">
        <v>121</v>
      </c>
      <c r="D1349" s="48" t="s">
        <v>344</v>
      </c>
      <c r="E1349" s="184">
        <f>+E1340+E1343+E1346</f>
        <v>0</v>
      </c>
      <c r="F1349" s="203">
        <f>+F1340+F1343+F1346</f>
        <v>0</v>
      </c>
    </row>
    <row r="1350" spans="1:6" hidden="1">
      <c r="A1350" s="21"/>
      <c r="B1350" s="23"/>
      <c r="C1350" s="23"/>
      <c r="E1350" s="174"/>
      <c r="F1350" s="192"/>
    </row>
    <row r="1351" spans="1:6" hidden="1">
      <c r="A1351" s="21"/>
      <c r="B1351" s="23"/>
      <c r="C1351" s="23"/>
      <c r="E1351" s="174"/>
      <c r="F1351" s="192"/>
    </row>
    <row r="1352" spans="1:6" hidden="1">
      <c r="A1352" s="134">
        <v>1802</v>
      </c>
      <c r="B1352" s="36" t="s">
        <v>124</v>
      </c>
      <c r="C1352" s="136" t="s">
        <v>132</v>
      </c>
      <c r="D1352" s="270" t="s">
        <v>345</v>
      </c>
      <c r="E1352" s="270"/>
      <c r="F1352" s="192"/>
    </row>
    <row r="1353" spans="1:6" hidden="1">
      <c r="A1353" s="21"/>
      <c r="B1353" s="44" t="s">
        <v>126</v>
      </c>
      <c r="C1353" s="23"/>
      <c r="D1353" s="4" t="s">
        <v>127</v>
      </c>
      <c r="E1353" s="175" t="s">
        <v>119</v>
      </c>
      <c r="F1353" s="193">
        <v>0</v>
      </c>
    </row>
    <row r="1354" spans="1:6" hidden="1">
      <c r="A1354" s="21"/>
      <c r="B1354" s="23"/>
      <c r="C1354" s="23"/>
      <c r="E1354" s="174"/>
      <c r="F1354" s="192"/>
    </row>
    <row r="1355" spans="1:6" hidden="1">
      <c r="A1355" s="21"/>
      <c r="B1355" s="23"/>
      <c r="C1355" s="23"/>
      <c r="F1355" s="191"/>
    </row>
    <row r="1356" spans="1:6" hidden="1">
      <c r="A1356" s="21"/>
      <c r="B1356" s="44" t="s">
        <v>128</v>
      </c>
      <c r="C1356" s="23"/>
      <c r="D1356" s="4" t="s">
        <v>129</v>
      </c>
      <c r="E1356" s="175" t="s">
        <v>119</v>
      </c>
      <c r="F1356" s="193">
        <v>0</v>
      </c>
    </row>
    <row r="1357" spans="1:6" hidden="1">
      <c r="A1357" s="21"/>
      <c r="B1357" s="23"/>
      <c r="C1357" s="23"/>
      <c r="E1357" s="174"/>
      <c r="F1357" s="192"/>
    </row>
    <row r="1358" spans="1:6" hidden="1">
      <c r="A1358" s="21"/>
      <c r="B1358" s="23"/>
      <c r="C1358" s="23"/>
      <c r="F1358" s="191"/>
    </row>
    <row r="1359" spans="1:6" hidden="1">
      <c r="A1359" s="21"/>
      <c r="B1359" s="44" t="s">
        <v>137</v>
      </c>
      <c r="C1359" s="23"/>
      <c r="D1359" s="4" t="s">
        <v>138</v>
      </c>
      <c r="E1359" s="175" t="s">
        <v>119</v>
      </c>
      <c r="F1359" s="193">
        <v>0</v>
      </c>
    </row>
    <row r="1360" spans="1:6" hidden="1">
      <c r="A1360" s="21"/>
      <c r="B1360" s="23"/>
      <c r="C1360" s="23"/>
      <c r="E1360" s="174"/>
      <c r="F1360" s="192"/>
    </row>
    <row r="1361" spans="1:6" hidden="1">
      <c r="A1361" s="21"/>
      <c r="B1361" s="23"/>
      <c r="C1361" s="23"/>
      <c r="F1361" s="191"/>
    </row>
    <row r="1362" spans="1:6" ht="41.4" hidden="1">
      <c r="A1362" s="21"/>
      <c r="B1362" s="141" t="s">
        <v>130</v>
      </c>
      <c r="C1362" s="136" t="s">
        <v>132</v>
      </c>
      <c r="D1362" s="48" t="s">
        <v>345</v>
      </c>
      <c r="E1362" s="184">
        <f>+E1353+E1356+E1359</f>
        <v>0</v>
      </c>
      <c r="F1362" s="203">
        <f>+F1353+F1356+F1359</f>
        <v>0</v>
      </c>
    </row>
    <row r="1363" spans="1:6" hidden="1">
      <c r="A1363" s="21"/>
      <c r="B1363" s="141"/>
      <c r="C1363" s="136"/>
      <c r="D1363" s="48"/>
      <c r="E1363" s="174"/>
      <c r="F1363" s="192"/>
    </row>
    <row r="1364" spans="1:6" hidden="1">
      <c r="A1364" s="21"/>
      <c r="B1364" s="23"/>
      <c r="C1364" s="23"/>
      <c r="F1364" s="191"/>
    </row>
    <row r="1365" spans="1:6" hidden="1">
      <c r="A1365" s="271"/>
      <c r="B1365" s="272"/>
      <c r="C1365" s="163"/>
      <c r="D1365" s="164"/>
      <c r="E1365" s="183"/>
      <c r="F1365" s="196"/>
    </row>
    <row r="1366" spans="1:6" hidden="1">
      <c r="A1366" s="281" t="s">
        <v>346</v>
      </c>
      <c r="B1366" s="282"/>
      <c r="C1366" s="282"/>
      <c r="D1366" s="135" t="s">
        <v>343</v>
      </c>
      <c r="E1366" s="176">
        <f>+E1362+E1349</f>
        <v>0</v>
      </c>
      <c r="F1366" s="194">
        <f>+F1362+F1349</f>
        <v>0</v>
      </c>
    </row>
    <row r="1367" spans="1:6" hidden="1">
      <c r="A1367" s="38"/>
      <c r="B1367" s="136"/>
      <c r="C1367" s="23"/>
      <c r="D1367" s="48"/>
      <c r="E1367" s="180"/>
      <c r="F1367" s="199"/>
    </row>
    <row r="1368" spans="1:6" hidden="1">
      <c r="A1368" s="92"/>
      <c r="B1368" s="142"/>
      <c r="C1368" s="142"/>
      <c r="D1368" s="138"/>
      <c r="E1368" s="177"/>
      <c r="F1368" s="195"/>
    </row>
    <row r="1369" spans="1:6" hidden="1">
      <c r="A1369" s="21"/>
      <c r="B1369" s="23"/>
      <c r="C1369" s="23"/>
      <c r="F1369" s="191"/>
    </row>
    <row r="1370" spans="1:6" ht="14.4" hidden="1" thickBot="1">
      <c r="A1370" s="288" t="s">
        <v>120</v>
      </c>
      <c r="B1370" s="289"/>
      <c r="C1370" s="152" t="s">
        <v>347</v>
      </c>
      <c r="D1370" s="145" t="s">
        <v>348</v>
      </c>
      <c r="E1370" s="181"/>
      <c r="F1370" s="200"/>
    </row>
    <row r="1371" spans="1:6" ht="14.4" hidden="1" thickTop="1">
      <c r="A1371" s="21"/>
      <c r="B1371" s="23"/>
      <c r="C1371" s="23"/>
      <c r="D1371" s="48"/>
      <c r="E1371" s="176"/>
      <c r="F1371" s="194"/>
    </row>
    <row r="1372" spans="1:6" hidden="1">
      <c r="A1372" s="134">
        <v>1901</v>
      </c>
      <c r="B1372" s="36" t="s">
        <v>124</v>
      </c>
      <c r="C1372" s="136" t="s">
        <v>121</v>
      </c>
      <c r="D1372" s="48" t="s">
        <v>349</v>
      </c>
      <c r="F1372" s="191"/>
    </row>
    <row r="1373" spans="1:6" hidden="1">
      <c r="A1373" s="21"/>
      <c r="B1373" s="44" t="s">
        <v>126</v>
      </c>
      <c r="C1373" s="23"/>
      <c r="D1373" s="4" t="s">
        <v>127</v>
      </c>
      <c r="E1373" s="175" t="s">
        <v>119</v>
      </c>
      <c r="F1373" s="193">
        <v>0</v>
      </c>
    </row>
    <row r="1374" spans="1:6" hidden="1">
      <c r="A1374" s="21"/>
      <c r="B1374" s="23"/>
      <c r="C1374" s="23"/>
      <c r="E1374" s="174"/>
      <c r="F1374" s="192"/>
    </row>
    <row r="1375" spans="1:6" hidden="1">
      <c r="A1375" s="21"/>
      <c r="B1375" s="23"/>
      <c r="C1375" s="23"/>
      <c r="F1375" s="191"/>
    </row>
    <row r="1376" spans="1:6" hidden="1">
      <c r="A1376" s="21"/>
      <c r="B1376" s="44" t="s">
        <v>128</v>
      </c>
      <c r="C1376" s="23"/>
      <c r="D1376" s="4" t="s">
        <v>129</v>
      </c>
      <c r="E1376" s="175" t="s">
        <v>119</v>
      </c>
      <c r="F1376" s="193">
        <v>0</v>
      </c>
    </row>
    <row r="1377" spans="1:6" s="143" customFormat="1" hidden="1">
      <c r="A1377" s="21"/>
      <c r="B1377" s="23"/>
      <c r="C1377" s="23"/>
      <c r="D1377" s="4"/>
      <c r="E1377" s="174"/>
      <c r="F1377" s="192"/>
    </row>
    <row r="1378" spans="1:6" s="143" customFormat="1" hidden="1">
      <c r="A1378" s="21"/>
      <c r="B1378" s="23"/>
      <c r="C1378" s="23"/>
      <c r="D1378" s="4"/>
      <c r="E1378" s="173"/>
      <c r="F1378" s="191"/>
    </row>
    <row r="1379" spans="1:6" s="143" customFormat="1" hidden="1">
      <c r="A1379" s="21"/>
      <c r="B1379" s="44" t="s">
        <v>137</v>
      </c>
      <c r="C1379" s="23"/>
      <c r="D1379" s="4" t="s">
        <v>138</v>
      </c>
      <c r="E1379" s="175" t="s">
        <v>119</v>
      </c>
      <c r="F1379" s="193">
        <v>0</v>
      </c>
    </row>
    <row r="1380" spans="1:6" s="143" customFormat="1" hidden="1">
      <c r="A1380" s="21"/>
      <c r="B1380" s="23"/>
      <c r="C1380" s="23"/>
      <c r="D1380" s="4"/>
      <c r="E1380" s="174"/>
      <c r="F1380" s="192"/>
    </row>
    <row r="1381" spans="1:6" hidden="1">
      <c r="A1381" s="21"/>
      <c r="B1381" s="23"/>
      <c r="C1381" s="23"/>
      <c r="E1381" s="174"/>
      <c r="F1381" s="192"/>
    </row>
    <row r="1382" spans="1:6" hidden="1">
      <c r="A1382" s="21"/>
      <c r="B1382" s="141" t="s">
        <v>130</v>
      </c>
      <c r="C1382" s="136" t="s">
        <v>121</v>
      </c>
      <c r="D1382" s="48" t="s">
        <v>349</v>
      </c>
      <c r="E1382" s="184">
        <f>+E1373+E1376+E1379</f>
        <v>0</v>
      </c>
      <c r="F1382" s="203">
        <f>+F1373+F1376+F1379</f>
        <v>0</v>
      </c>
    </row>
    <row r="1383" spans="1:6" hidden="1">
      <c r="A1383" s="21"/>
      <c r="B1383" s="141"/>
      <c r="C1383" s="136"/>
      <c r="D1383" s="48"/>
      <c r="E1383" s="174"/>
      <c r="F1383" s="192"/>
    </row>
    <row r="1384" spans="1:6" hidden="1">
      <c r="A1384" s="21"/>
      <c r="B1384" s="23"/>
      <c r="C1384" s="23"/>
      <c r="E1384" s="174"/>
      <c r="F1384" s="192"/>
    </row>
    <row r="1385" spans="1:6" ht="27.6" hidden="1">
      <c r="A1385" s="134">
        <v>1902</v>
      </c>
      <c r="B1385" s="36" t="s">
        <v>124</v>
      </c>
      <c r="C1385" s="136" t="s">
        <v>132</v>
      </c>
      <c r="D1385" s="48" t="s">
        <v>350</v>
      </c>
      <c r="F1385" s="191"/>
    </row>
    <row r="1386" spans="1:6" hidden="1">
      <c r="A1386" s="21"/>
      <c r="B1386" s="44" t="s">
        <v>126</v>
      </c>
      <c r="C1386" s="23"/>
      <c r="D1386" s="4" t="s">
        <v>127</v>
      </c>
      <c r="E1386" s="175" t="s">
        <v>119</v>
      </c>
      <c r="F1386" s="193">
        <v>0</v>
      </c>
    </row>
    <row r="1387" spans="1:6" hidden="1">
      <c r="A1387" s="21"/>
      <c r="B1387" s="23"/>
      <c r="C1387" s="23"/>
      <c r="E1387" s="174"/>
      <c r="F1387" s="192"/>
    </row>
    <row r="1388" spans="1:6" hidden="1">
      <c r="A1388" s="21"/>
      <c r="B1388" s="23"/>
      <c r="C1388" s="23"/>
      <c r="F1388" s="191"/>
    </row>
    <row r="1389" spans="1:6" hidden="1">
      <c r="A1389" s="21"/>
      <c r="B1389" s="44" t="s">
        <v>128</v>
      </c>
      <c r="C1389" s="23"/>
      <c r="D1389" s="4" t="s">
        <v>129</v>
      </c>
      <c r="E1389" s="175" t="s">
        <v>119</v>
      </c>
      <c r="F1389" s="193">
        <v>0</v>
      </c>
    </row>
    <row r="1390" spans="1:6" hidden="1">
      <c r="A1390" s="21"/>
      <c r="B1390" s="23"/>
      <c r="C1390" s="23"/>
      <c r="E1390" s="174"/>
      <c r="F1390" s="192"/>
    </row>
    <row r="1391" spans="1:6" hidden="1">
      <c r="A1391" s="21"/>
      <c r="B1391" s="23"/>
      <c r="C1391" s="23"/>
      <c r="F1391" s="191"/>
    </row>
    <row r="1392" spans="1:6" hidden="1">
      <c r="A1392" s="21"/>
      <c r="B1392" s="44" t="s">
        <v>137</v>
      </c>
      <c r="C1392" s="23"/>
      <c r="D1392" s="4" t="s">
        <v>138</v>
      </c>
      <c r="E1392" s="175" t="s">
        <v>119</v>
      </c>
      <c r="F1392" s="193">
        <v>0</v>
      </c>
    </row>
    <row r="1393" spans="1:6" hidden="1">
      <c r="A1393" s="21"/>
      <c r="B1393" s="23"/>
      <c r="C1393" s="23"/>
      <c r="E1393" s="174"/>
      <c r="F1393" s="192"/>
    </row>
    <row r="1394" spans="1:6" hidden="1">
      <c r="A1394" s="21"/>
      <c r="B1394" s="23"/>
      <c r="C1394" s="23"/>
      <c r="E1394" s="174"/>
      <c r="F1394" s="192"/>
    </row>
    <row r="1395" spans="1:6" ht="27.6" hidden="1">
      <c r="A1395" s="21"/>
      <c r="B1395" s="141" t="s">
        <v>130</v>
      </c>
      <c r="C1395" s="136" t="s">
        <v>132</v>
      </c>
      <c r="D1395" s="48" t="s">
        <v>350</v>
      </c>
      <c r="E1395" s="184">
        <f>+E1386+E1389+E1392</f>
        <v>0</v>
      </c>
      <c r="F1395" s="203">
        <f>+F1386+F1389+F1392</f>
        <v>0</v>
      </c>
    </row>
    <row r="1396" spans="1:6" hidden="1">
      <c r="A1396" s="21"/>
      <c r="B1396" s="141"/>
      <c r="C1396" s="136"/>
      <c r="D1396" s="48"/>
      <c r="E1396" s="174"/>
      <c r="F1396" s="192"/>
    </row>
    <row r="1397" spans="1:6" hidden="1">
      <c r="A1397" s="21"/>
      <c r="B1397" s="23"/>
      <c r="C1397" s="23"/>
      <c r="E1397" s="174"/>
      <c r="F1397" s="192"/>
    </row>
    <row r="1398" spans="1:6" hidden="1">
      <c r="A1398" s="271"/>
      <c r="B1398" s="272"/>
      <c r="C1398" s="163"/>
      <c r="D1398" s="164"/>
      <c r="E1398" s="183"/>
      <c r="F1398" s="196"/>
    </row>
    <row r="1399" spans="1:6" hidden="1">
      <c r="A1399" s="281" t="s">
        <v>351</v>
      </c>
      <c r="B1399" s="282"/>
      <c r="C1399" s="282"/>
      <c r="D1399" s="135" t="s">
        <v>348</v>
      </c>
      <c r="E1399" s="176">
        <f>+E1395+E1382</f>
        <v>0</v>
      </c>
      <c r="F1399" s="194">
        <f>+F1395+F1382</f>
        <v>0</v>
      </c>
    </row>
    <row r="1400" spans="1:6" hidden="1">
      <c r="A1400" s="38"/>
      <c r="B1400" s="136"/>
      <c r="C1400" s="23"/>
      <c r="D1400" s="48"/>
      <c r="E1400" s="180"/>
      <c r="F1400" s="199"/>
    </row>
    <row r="1401" spans="1:6" hidden="1">
      <c r="A1401" s="92"/>
      <c r="B1401" s="142"/>
      <c r="C1401" s="142"/>
      <c r="D1401" s="138"/>
      <c r="E1401" s="177"/>
      <c r="F1401" s="195"/>
    </row>
    <row r="1402" spans="1:6" hidden="1">
      <c r="A1402" s="21"/>
      <c r="B1402" s="23"/>
      <c r="C1402" s="23"/>
      <c r="F1402" s="191"/>
    </row>
    <row r="1403" spans="1:6" ht="14.4" hidden="1" thickBot="1">
      <c r="A1403" s="288" t="s">
        <v>120</v>
      </c>
      <c r="B1403" s="289"/>
      <c r="C1403" s="152" t="s">
        <v>352</v>
      </c>
      <c r="D1403" s="145" t="s">
        <v>353</v>
      </c>
      <c r="E1403" s="181"/>
      <c r="F1403" s="200"/>
    </row>
    <row r="1404" spans="1:6" ht="14.4" hidden="1" thickTop="1">
      <c r="A1404" s="21"/>
      <c r="B1404" s="23"/>
      <c r="C1404" s="23"/>
      <c r="D1404" s="48"/>
      <c r="E1404" s="176"/>
      <c r="F1404" s="194"/>
    </row>
    <row r="1405" spans="1:6" hidden="1">
      <c r="A1405" s="134">
        <v>2001</v>
      </c>
      <c r="B1405" s="36" t="s">
        <v>124</v>
      </c>
      <c r="C1405" s="136" t="s">
        <v>121</v>
      </c>
      <c r="D1405" s="48" t="s">
        <v>354</v>
      </c>
      <c r="F1405" s="191"/>
    </row>
    <row r="1406" spans="1:6" hidden="1">
      <c r="A1406" s="21"/>
      <c r="B1406" s="44" t="s">
        <v>126</v>
      </c>
      <c r="C1406" s="23"/>
      <c r="D1406" s="4" t="s">
        <v>127</v>
      </c>
      <c r="E1406" s="175" t="s">
        <v>119</v>
      </c>
      <c r="F1406" s="193">
        <v>0</v>
      </c>
    </row>
    <row r="1407" spans="1:6" hidden="1">
      <c r="A1407" s="21"/>
      <c r="B1407" s="23"/>
      <c r="C1407" s="23"/>
      <c r="E1407" s="174"/>
      <c r="F1407" s="192"/>
    </row>
    <row r="1408" spans="1:6" hidden="1">
      <c r="A1408" s="21"/>
      <c r="B1408" s="44" t="s">
        <v>128</v>
      </c>
      <c r="C1408" s="23"/>
      <c r="D1408" s="4" t="s">
        <v>129</v>
      </c>
      <c r="E1408" s="175" t="s">
        <v>119</v>
      </c>
      <c r="F1408" s="193">
        <v>0</v>
      </c>
    </row>
    <row r="1409" spans="1:6" hidden="1">
      <c r="A1409" s="21"/>
      <c r="B1409" s="23"/>
      <c r="C1409" s="23"/>
      <c r="F1409" s="191"/>
    </row>
    <row r="1410" spans="1:6" hidden="1">
      <c r="A1410" s="21"/>
      <c r="B1410" s="141" t="s">
        <v>130</v>
      </c>
      <c r="C1410" s="136" t="s">
        <v>121</v>
      </c>
      <c r="D1410" s="48" t="s">
        <v>354</v>
      </c>
      <c r="E1410" s="188">
        <f>+E1406+E1408</f>
        <v>0</v>
      </c>
      <c r="F1410" s="203">
        <f>+F1406+F1408</f>
        <v>0</v>
      </c>
    </row>
    <row r="1411" spans="1:6" hidden="1">
      <c r="A1411" s="21"/>
      <c r="B1411" s="23"/>
      <c r="C1411" s="23"/>
      <c r="E1411" s="174"/>
      <c r="F1411" s="192"/>
    </row>
    <row r="1412" spans="1:6" hidden="1">
      <c r="A1412" s="21"/>
      <c r="B1412" s="23"/>
      <c r="C1412" s="23"/>
      <c r="F1412" s="191"/>
    </row>
    <row r="1413" spans="1:6" hidden="1">
      <c r="A1413" s="134">
        <v>2002</v>
      </c>
      <c r="B1413" s="36" t="s">
        <v>124</v>
      </c>
      <c r="C1413" s="136" t="s">
        <v>132</v>
      </c>
      <c r="D1413" s="48" t="s">
        <v>355</v>
      </c>
      <c r="F1413" s="191"/>
    </row>
    <row r="1414" spans="1:6" hidden="1">
      <c r="A1414" s="21"/>
      <c r="B1414" s="44" t="s">
        <v>126</v>
      </c>
      <c r="C1414" s="23"/>
      <c r="D1414" s="4" t="s">
        <v>127</v>
      </c>
      <c r="E1414" s="175" t="s">
        <v>119</v>
      </c>
      <c r="F1414" s="193">
        <v>0</v>
      </c>
    </row>
    <row r="1415" spans="1:6" hidden="1">
      <c r="A1415" s="21"/>
      <c r="B1415" s="23"/>
      <c r="C1415" s="23"/>
      <c r="E1415" s="174"/>
      <c r="F1415" s="192"/>
    </row>
    <row r="1416" spans="1:6" hidden="1">
      <c r="A1416" s="21"/>
      <c r="B1416" s="23"/>
      <c r="C1416" s="23"/>
      <c r="F1416" s="191"/>
    </row>
    <row r="1417" spans="1:6" hidden="1">
      <c r="A1417" s="21"/>
      <c r="B1417" s="44" t="s">
        <v>128</v>
      </c>
      <c r="C1417" s="23"/>
      <c r="D1417" s="4" t="s">
        <v>129</v>
      </c>
      <c r="E1417" s="175" t="s">
        <v>119</v>
      </c>
      <c r="F1417" s="193">
        <v>0</v>
      </c>
    </row>
    <row r="1418" spans="1:6" hidden="1">
      <c r="A1418" s="21"/>
      <c r="B1418" s="23"/>
      <c r="C1418" s="23"/>
      <c r="E1418" s="174"/>
      <c r="F1418" s="192"/>
    </row>
    <row r="1419" spans="1:6" hidden="1">
      <c r="A1419" s="21"/>
      <c r="B1419" s="23"/>
      <c r="C1419" s="23"/>
      <c r="F1419" s="191"/>
    </row>
    <row r="1420" spans="1:6" hidden="1">
      <c r="A1420" s="21"/>
      <c r="B1420" s="141" t="s">
        <v>130</v>
      </c>
      <c r="C1420" s="136" t="s">
        <v>132</v>
      </c>
      <c r="D1420" s="48" t="s">
        <v>355</v>
      </c>
      <c r="E1420" s="184">
        <f>E1417+E1414</f>
        <v>0</v>
      </c>
      <c r="F1420" s="203">
        <f>F1417+F1414</f>
        <v>0</v>
      </c>
    </row>
    <row r="1421" spans="1:6" hidden="1">
      <c r="A1421" s="21"/>
      <c r="B1421" s="23"/>
      <c r="C1421" s="23"/>
      <c r="E1421" s="174"/>
      <c r="F1421" s="192"/>
    </row>
    <row r="1422" spans="1:6" hidden="1">
      <c r="A1422" s="92"/>
      <c r="B1422" s="142"/>
      <c r="C1422" s="142"/>
      <c r="D1422" s="66"/>
      <c r="E1422" s="177"/>
      <c r="F1422" s="195"/>
    </row>
    <row r="1423" spans="1:6" s="143" customFormat="1" hidden="1">
      <c r="A1423" s="134">
        <v>2003</v>
      </c>
      <c r="B1423" s="36" t="s">
        <v>124</v>
      </c>
      <c r="C1423" s="136" t="s">
        <v>135</v>
      </c>
      <c r="D1423" s="48" t="s">
        <v>356</v>
      </c>
      <c r="E1423" s="173"/>
      <c r="F1423" s="191"/>
    </row>
    <row r="1424" spans="1:6" s="143" customFormat="1" hidden="1">
      <c r="A1424" s="21"/>
      <c r="B1424" s="44" t="s">
        <v>126</v>
      </c>
      <c r="C1424" s="23"/>
      <c r="D1424" s="4" t="s">
        <v>127</v>
      </c>
      <c r="E1424" s="175" t="s">
        <v>119</v>
      </c>
      <c r="F1424" s="193">
        <v>0</v>
      </c>
    </row>
    <row r="1425" spans="1:6" s="143" customFormat="1" hidden="1">
      <c r="A1425" s="21"/>
      <c r="B1425" s="23"/>
      <c r="C1425" s="23"/>
      <c r="D1425" s="4"/>
      <c r="E1425" s="174"/>
      <c r="F1425" s="192"/>
    </row>
    <row r="1426" spans="1:6" s="143" customFormat="1" hidden="1">
      <c r="A1426" s="21"/>
      <c r="B1426" s="23"/>
      <c r="C1426" s="23"/>
      <c r="D1426" s="4"/>
      <c r="E1426" s="173"/>
      <c r="F1426" s="191"/>
    </row>
    <row r="1427" spans="1:6" s="143" customFormat="1" hidden="1">
      <c r="A1427" s="21"/>
      <c r="B1427" s="44" t="s">
        <v>128</v>
      </c>
      <c r="C1427" s="23"/>
      <c r="D1427" s="4" t="s">
        <v>129</v>
      </c>
      <c r="E1427" s="175" t="s">
        <v>119</v>
      </c>
      <c r="F1427" s="193">
        <v>0</v>
      </c>
    </row>
    <row r="1428" spans="1:6" hidden="1">
      <c r="A1428" s="21"/>
      <c r="B1428" s="23"/>
      <c r="C1428" s="23"/>
      <c r="E1428" s="174"/>
      <c r="F1428" s="192"/>
    </row>
    <row r="1429" spans="1:6" hidden="1">
      <c r="A1429" s="21"/>
      <c r="B1429" s="23"/>
      <c r="C1429" s="23"/>
      <c r="F1429" s="191"/>
    </row>
    <row r="1430" spans="1:6" hidden="1">
      <c r="A1430" s="21"/>
      <c r="B1430" s="141" t="s">
        <v>130</v>
      </c>
      <c r="C1430" s="136" t="s">
        <v>135</v>
      </c>
      <c r="D1430" s="48" t="s">
        <v>356</v>
      </c>
      <c r="E1430" s="184">
        <f>+E1424+E1427</f>
        <v>0</v>
      </c>
      <c r="F1430" s="203">
        <f>+F1424+F1427</f>
        <v>0</v>
      </c>
    </row>
    <row r="1431" spans="1:6" hidden="1">
      <c r="A1431" s="21"/>
      <c r="B1431" s="141"/>
      <c r="C1431" s="136"/>
      <c r="D1431" s="48"/>
      <c r="E1431" s="174"/>
      <c r="F1431" s="192"/>
    </row>
    <row r="1432" spans="1:6" hidden="1">
      <c r="A1432" s="21"/>
      <c r="B1432" s="23"/>
      <c r="C1432" s="23"/>
      <c r="F1432" s="191"/>
    </row>
    <row r="1433" spans="1:6" hidden="1">
      <c r="A1433" s="271"/>
      <c r="B1433" s="272"/>
      <c r="C1433" s="163"/>
      <c r="D1433" s="164"/>
      <c r="E1433" s="183"/>
      <c r="F1433" s="196"/>
    </row>
    <row r="1434" spans="1:6" hidden="1">
      <c r="A1434" s="281" t="s">
        <v>357</v>
      </c>
      <c r="B1434" s="282"/>
      <c r="C1434" s="282"/>
      <c r="D1434" s="135" t="s">
        <v>353</v>
      </c>
      <c r="E1434" s="184">
        <f>+E1410+E1420+E1430</f>
        <v>0</v>
      </c>
      <c r="F1434" s="203">
        <f>+F1410+F1420+F1430</f>
        <v>0</v>
      </c>
    </row>
    <row r="1435" spans="1:6" hidden="1">
      <c r="A1435" s="133"/>
      <c r="B1435" s="157"/>
      <c r="C1435" s="158"/>
      <c r="D1435" s="48"/>
      <c r="E1435" s="180"/>
      <c r="F1435" s="199"/>
    </row>
    <row r="1436" spans="1:6" hidden="1">
      <c r="A1436" s="92"/>
      <c r="B1436" s="142"/>
      <c r="C1436" s="142"/>
      <c r="D1436" s="138"/>
      <c r="E1436" s="177"/>
      <c r="F1436" s="195"/>
    </row>
    <row r="1437" spans="1:6" hidden="1">
      <c r="A1437" s="21"/>
      <c r="B1437" s="23"/>
      <c r="C1437" s="23"/>
      <c r="E1437" s="174"/>
      <c r="F1437" s="192"/>
    </row>
    <row r="1438" spans="1:6" ht="14.4" hidden="1" thickBot="1">
      <c r="A1438" s="288" t="s">
        <v>120</v>
      </c>
      <c r="B1438" s="289"/>
      <c r="C1438" s="152" t="s">
        <v>358</v>
      </c>
      <c r="D1438" s="145" t="s">
        <v>359</v>
      </c>
      <c r="E1438" s="181"/>
      <c r="F1438" s="200"/>
    </row>
    <row r="1439" spans="1:6" ht="14.4" hidden="1" thickTop="1">
      <c r="A1439" s="21"/>
      <c r="B1439" s="23"/>
      <c r="C1439" s="23"/>
      <c r="D1439" s="48"/>
      <c r="E1439" s="176"/>
      <c r="F1439" s="194"/>
    </row>
    <row r="1440" spans="1:6" hidden="1">
      <c r="A1440" s="134">
        <v>5001</v>
      </c>
      <c r="B1440" s="36" t="s">
        <v>124</v>
      </c>
      <c r="C1440" s="136" t="s">
        <v>121</v>
      </c>
      <c r="D1440" s="48" t="s">
        <v>360</v>
      </c>
      <c r="F1440" s="191"/>
    </row>
    <row r="1441" spans="1:6" hidden="1">
      <c r="A1441" s="21"/>
      <c r="B1441" s="44" t="s">
        <v>126</v>
      </c>
      <c r="C1441" s="23"/>
      <c r="D1441" s="4" t="s">
        <v>127</v>
      </c>
      <c r="E1441" s="175" t="s">
        <v>119</v>
      </c>
      <c r="F1441" s="193">
        <v>0</v>
      </c>
    </row>
    <row r="1442" spans="1:6" hidden="1">
      <c r="A1442" s="21"/>
      <c r="B1442" s="23"/>
      <c r="C1442" s="23"/>
      <c r="E1442" s="174"/>
      <c r="F1442" s="192"/>
    </row>
    <row r="1443" spans="1:6" hidden="1">
      <c r="A1443" s="21"/>
      <c r="B1443" s="23"/>
      <c r="C1443" s="23"/>
      <c r="F1443" s="191"/>
    </row>
    <row r="1444" spans="1:6" hidden="1">
      <c r="A1444" s="21"/>
      <c r="B1444" s="141" t="s">
        <v>130</v>
      </c>
      <c r="C1444" s="136" t="s">
        <v>121</v>
      </c>
      <c r="D1444" s="48" t="s">
        <v>360</v>
      </c>
      <c r="E1444" s="184" t="str">
        <f>E1441</f>
        <v>0,00</v>
      </c>
      <c r="F1444" s="203">
        <f>F1441</f>
        <v>0</v>
      </c>
    </row>
    <row r="1445" spans="1:6" hidden="1">
      <c r="A1445" s="21"/>
      <c r="B1445" s="23"/>
      <c r="C1445" s="23"/>
      <c r="E1445" s="174"/>
      <c r="F1445" s="192"/>
    </row>
    <row r="1446" spans="1:6" hidden="1">
      <c r="A1446" s="21"/>
      <c r="B1446" s="23"/>
      <c r="C1446" s="23"/>
      <c r="F1446" s="191"/>
    </row>
    <row r="1447" spans="1:6" hidden="1">
      <c r="A1447" s="134">
        <v>5002</v>
      </c>
      <c r="B1447" s="36" t="s">
        <v>124</v>
      </c>
      <c r="C1447" s="136" t="s">
        <v>132</v>
      </c>
      <c r="D1447" s="48" t="s">
        <v>361</v>
      </c>
      <c r="F1447" s="191"/>
    </row>
    <row r="1448" spans="1:6" hidden="1">
      <c r="A1448" s="21"/>
      <c r="B1448" s="44" t="s">
        <v>362</v>
      </c>
      <c r="C1448" s="23"/>
      <c r="D1448" s="4" t="s">
        <v>363</v>
      </c>
      <c r="E1448" s="175" t="s">
        <v>119</v>
      </c>
      <c r="F1448" s="193">
        <v>0</v>
      </c>
    </row>
    <row r="1449" spans="1:6" hidden="1">
      <c r="A1449" s="21"/>
      <c r="B1449" s="23"/>
      <c r="C1449" s="23"/>
      <c r="E1449" s="174"/>
      <c r="F1449" s="192"/>
    </row>
    <row r="1450" spans="1:6" hidden="1">
      <c r="A1450" s="21"/>
      <c r="B1450" s="23"/>
      <c r="C1450" s="23"/>
      <c r="F1450" s="191"/>
    </row>
    <row r="1451" spans="1:6" hidden="1">
      <c r="A1451" s="21"/>
      <c r="B1451" s="141" t="s">
        <v>130</v>
      </c>
      <c r="C1451" s="136" t="s">
        <v>132</v>
      </c>
      <c r="D1451" s="48" t="s">
        <v>361</v>
      </c>
      <c r="E1451" s="184" t="str">
        <f>E1448</f>
        <v>0,00</v>
      </c>
      <c r="F1451" s="203">
        <f>F1448</f>
        <v>0</v>
      </c>
    </row>
    <row r="1452" spans="1:6" hidden="1">
      <c r="A1452" s="21"/>
      <c r="B1452" s="23"/>
      <c r="C1452" s="23"/>
      <c r="E1452" s="174"/>
      <c r="F1452" s="192"/>
    </row>
    <row r="1453" spans="1:6" hidden="1">
      <c r="A1453" s="21"/>
      <c r="B1453" s="23"/>
      <c r="C1453" s="23"/>
      <c r="F1453" s="191"/>
    </row>
    <row r="1454" spans="1:6" hidden="1">
      <c r="A1454" s="271"/>
      <c r="B1454" s="272"/>
      <c r="C1454" s="163"/>
      <c r="D1454" s="164"/>
      <c r="E1454" s="183"/>
      <c r="F1454" s="196"/>
    </row>
    <row r="1455" spans="1:6" hidden="1">
      <c r="A1455" s="281" t="s">
        <v>364</v>
      </c>
      <c r="B1455" s="282"/>
      <c r="C1455" s="282"/>
      <c r="D1455" s="135" t="s">
        <v>359</v>
      </c>
      <c r="E1455" s="184">
        <f>+E1444+E1451</f>
        <v>0</v>
      </c>
      <c r="F1455" s="203">
        <f>+F1444+F1451</f>
        <v>0</v>
      </c>
    </row>
    <row r="1456" spans="1:6" hidden="1">
      <c r="A1456" s="133"/>
      <c r="B1456" s="157"/>
      <c r="C1456" s="158"/>
      <c r="D1456" s="48"/>
      <c r="E1456" s="180"/>
      <c r="F1456" s="199"/>
    </row>
    <row r="1457" spans="1:6" hidden="1">
      <c r="A1457" s="92"/>
      <c r="B1457" s="142"/>
      <c r="C1457" s="142"/>
      <c r="D1457" s="138"/>
      <c r="E1457" s="177"/>
      <c r="F1457" s="195"/>
    </row>
    <row r="1458" spans="1:6" hidden="1">
      <c r="A1458" s="21"/>
      <c r="B1458" s="23"/>
      <c r="C1458" s="23"/>
      <c r="F1458" s="191"/>
    </row>
    <row r="1459" spans="1:6" ht="14.4" hidden="1" thickBot="1">
      <c r="A1459" s="288" t="s">
        <v>120</v>
      </c>
      <c r="B1459" s="289"/>
      <c r="C1459" s="152" t="s">
        <v>365</v>
      </c>
      <c r="D1459" s="145" t="s">
        <v>366</v>
      </c>
      <c r="E1459" s="181"/>
      <c r="F1459" s="200"/>
    </row>
    <row r="1460" spans="1:6" ht="14.4" hidden="1" thickTop="1">
      <c r="A1460" s="21"/>
      <c r="B1460" s="23"/>
      <c r="C1460" s="23"/>
      <c r="F1460" s="191"/>
    </row>
    <row r="1461" spans="1:6" hidden="1">
      <c r="A1461" s="134">
        <v>6001</v>
      </c>
      <c r="B1461" s="36" t="s">
        <v>124</v>
      </c>
      <c r="C1461" s="136" t="s">
        <v>121</v>
      </c>
      <c r="D1461" s="48" t="s">
        <v>367</v>
      </c>
      <c r="F1461" s="191"/>
    </row>
    <row r="1462" spans="1:6" hidden="1">
      <c r="A1462" s="21"/>
      <c r="B1462" s="44" t="s">
        <v>126</v>
      </c>
      <c r="C1462" s="23"/>
      <c r="D1462" s="4" t="s">
        <v>127</v>
      </c>
      <c r="E1462" s="175" t="s">
        <v>119</v>
      </c>
      <c r="F1462" s="193">
        <v>0</v>
      </c>
    </row>
    <row r="1463" spans="1:6" hidden="1">
      <c r="A1463" s="21"/>
      <c r="B1463" s="23"/>
      <c r="C1463" s="23"/>
      <c r="E1463" s="174"/>
      <c r="F1463" s="192"/>
    </row>
    <row r="1464" spans="1:6" hidden="1">
      <c r="A1464" s="21"/>
      <c r="B1464" s="23"/>
      <c r="C1464" s="23"/>
      <c r="F1464" s="191"/>
    </row>
    <row r="1465" spans="1:6" hidden="1">
      <c r="A1465" s="21"/>
      <c r="B1465" s="44" t="s">
        <v>368</v>
      </c>
      <c r="C1465" s="23"/>
      <c r="D1465" s="4" t="s">
        <v>369</v>
      </c>
      <c r="E1465" s="175" t="s">
        <v>119</v>
      </c>
      <c r="F1465" s="193">
        <v>0</v>
      </c>
    </row>
    <row r="1466" spans="1:6" hidden="1">
      <c r="A1466" s="21"/>
      <c r="B1466" s="23"/>
      <c r="C1466" s="23"/>
      <c r="E1466" s="174"/>
      <c r="F1466" s="192"/>
    </row>
    <row r="1467" spans="1:6" hidden="1">
      <c r="A1467" s="21"/>
      <c r="B1467" s="23"/>
      <c r="C1467" s="23"/>
      <c r="F1467" s="191"/>
    </row>
    <row r="1468" spans="1:6" hidden="1">
      <c r="A1468" s="21"/>
      <c r="B1468" s="141" t="s">
        <v>130</v>
      </c>
      <c r="C1468" s="136" t="s">
        <v>121</v>
      </c>
      <c r="D1468" s="48" t="s">
        <v>367</v>
      </c>
      <c r="E1468" s="184">
        <f>+E1462+E1465</f>
        <v>0</v>
      </c>
      <c r="F1468" s="203">
        <f>+F1462+F1465</f>
        <v>0</v>
      </c>
    </row>
    <row r="1469" spans="1:6" hidden="1">
      <c r="A1469" s="21"/>
      <c r="B1469" s="141"/>
      <c r="C1469" s="136"/>
      <c r="D1469" s="48"/>
      <c r="E1469" s="174"/>
      <c r="F1469" s="192"/>
    </row>
    <row r="1470" spans="1:6" hidden="1">
      <c r="A1470" s="21"/>
      <c r="B1470" s="23"/>
      <c r="C1470" s="23"/>
      <c r="E1470" s="174"/>
      <c r="F1470" s="192"/>
    </row>
    <row r="1471" spans="1:6" hidden="1">
      <c r="A1471" s="21"/>
      <c r="B1471" s="23"/>
      <c r="C1471" s="23"/>
      <c r="E1471" s="174"/>
      <c r="F1471" s="192"/>
    </row>
    <row r="1472" spans="1:6" hidden="1">
      <c r="A1472" s="21"/>
      <c r="B1472" s="23"/>
      <c r="C1472" s="23"/>
      <c r="F1472" s="191"/>
    </row>
    <row r="1473" spans="1:6" hidden="1">
      <c r="A1473" s="271"/>
      <c r="B1473" s="272"/>
      <c r="C1473" s="163"/>
      <c r="D1473" s="164"/>
      <c r="E1473" s="183"/>
      <c r="F1473" s="196"/>
    </row>
    <row r="1474" spans="1:6" hidden="1">
      <c r="A1474" s="281" t="s">
        <v>370</v>
      </c>
      <c r="B1474" s="282"/>
      <c r="C1474" s="282"/>
      <c r="D1474" s="135" t="s">
        <v>366</v>
      </c>
      <c r="E1474" s="184">
        <f>E1462+E1465</f>
        <v>0</v>
      </c>
      <c r="F1474" s="203">
        <f>F1462+F1465</f>
        <v>0</v>
      </c>
    </row>
    <row r="1475" spans="1:6" hidden="1">
      <c r="A1475" s="133"/>
      <c r="B1475" s="157"/>
      <c r="C1475" s="158"/>
      <c r="D1475" s="48"/>
      <c r="E1475" s="180"/>
      <c r="F1475" s="199"/>
    </row>
    <row r="1476" spans="1:6" hidden="1">
      <c r="A1476" s="38"/>
      <c r="B1476" s="136"/>
      <c r="C1476" s="23"/>
      <c r="D1476" s="48"/>
      <c r="E1476" s="180"/>
      <c r="F1476" s="199"/>
    </row>
    <row r="1477" spans="1:6" hidden="1">
      <c r="A1477" s="38"/>
      <c r="B1477" s="136"/>
      <c r="C1477" s="23"/>
      <c r="D1477" s="48"/>
      <c r="E1477" s="180"/>
      <c r="F1477" s="199"/>
    </row>
    <row r="1478" spans="1:6" hidden="1">
      <c r="A1478" s="92"/>
      <c r="B1478" s="142"/>
      <c r="C1478" s="142"/>
      <c r="D1478" s="138"/>
      <c r="E1478" s="177"/>
      <c r="F1478" s="195"/>
    </row>
    <row r="1479" spans="1:6">
      <c r="A1479" s="21"/>
      <c r="B1479" s="23"/>
      <c r="C1479" s="23"/>
      <c r="F1479" s="191"/>
    </row>
    <row r="1480" spans="1:6" ht="14.4" thickBot="1">
      <c r="A1480" s="288" t="s">
        <v>120</v>
      </c>
      <c r="B1480" s="289"/>
      <c r="C1480" s="152" t="s">
        <v>371</v>
      </c>
      <c r="D1480" s="145" t="s">
        <v>372</v>
      </c>
      <c r="E1480" s="181"/>
      <c r="F1480" s="200"/>
    </row>
    <row r="1481" spans="1:6" ht="14.4" thickTop="1">
      <c r="A1481" s="21"/>
      <c r="B1481" s="23"/>
      <c r="C1481" s="23"/>
      <c r="D1481" s="48"/>
      <c r="E1481" s="176"/>
      <c r="F1481" s="194"/>
    </row>
    <row r="1482" spans="1:6">
      <c r="A1482" s="134">
        <v>9901</v>
      </c>
      <c r="B1482" s="36" t="s">
        <v>124</v>
      </c>
      <c r="C1482" s="136" t="s">
        <v>121</v>
      </c>
      <c r="D1482" s="48" t="s">
        <v>373</v>
      </c>
      <c r="F1482" s="191"/>
    </row>
    <row r="1483" spans="1:6">
      <c r="A1483" s="33"/>
      <c r="B1483" s="44" t="s">
        <v>374</v>
      </c>
      <c r="C1483" s="23"/>
      <c r="D1483" s="4" t="s">
        <v>375</v>
      </c>
      <c r="E1483" s="175" t="s">
        <v>119</v>
      </c>
      <c r="F1483" s="193">
        <v>2137.89</v>
      </c>
    </row>
    <row r="1484" spans="1:6">
      <c r="A1484" s="33"/>
      <c r="B1484" s="23"/>
      <c r="C1484" s="23"/>
      <c r="E1484" s="174"/>
      <c r="F1484" s="192"/>
    </row>
    <row r="1485" spans="1:6">
      <c r="A1485" s="33"/>
      <c r="B1485" s="23"/>
      <c r="C1485" s="23"/>
      <c r="F1485" s="191"/>
    </row>
    <row r="1486" spans="1:6">
      <c r="A1486" s="33"/>
      <c r="B1486" s="141" t="s">
        <v>130</v>
      </c>
      <c r="C1486" s="136" t="s">
        <v>121</v>
      </c>
      <c r="D1486" s="48" t="s">
        <v>373</v>
      </c>
      <c r="E1486" s="184" t="str">
        <f>E1483</f>
        <v>0,00</v>
      </c>
      <c r="F1486" s="203">
        <f>F1483</f>
        <v>2137.89</v>
      </c>
    </row>
    <row r="1487" spans="1:6">
      <c r="A1487" s="33"/>
      <c r="B1487" s="23"/>
      <c r="C1487" s="23"/>
      <c r="E1487" s="174"/>
      <c r="F1487" s="192"/>
    </row>
    <row r="1488" spans="1:6" s="143" customFormat="1" ht="27.6">
      <c r="A1488" s="134">
        <v>9902</v>
      </c>
      <c r="B1488" s="36" t="s">
        <v>124</v>
      </c>
      <c r="C1488" s="136" t="s">
        <v>132</v>
      </c>
      <c r="D1488" s="48" t="s">
        <v>376</v>
      </c>
      <c r="E1488" s="173"/>
      <c r="F1488" s="191"/>
    </row>
    <row r="1489" spans="1:6" s="143" customFormat="1">
      <c r="A1489" s="33"/>
      <c r="B1489" s="44" t="s">
        <v>374</v>
      </c>
      <c r="C1489" s="23"/>
      <c r="D1489" s="4" t="s">
        <v>375</v>
      </c>
      <c r="E1489" s="175" t="s">
        <v>119</v>
      </c>
      <c r="F1489" s="193">
        <v>0</v>
      </c>
    </row>
    <row r="1490" spans="1:6">
      <c r="A1490" s="33"/>
      <c r="B1490" s="23"/>
      <c r="C1490" s="23"/>
      <c r="E1490" s="174"/>
      <c r="F1490" s="192"/>
    </row>
    <row r="1491" spans="1:6" ht="27.6">
      <c r="A1491" s="33"/>
      <c r="B1491" s="141" t="s">
        <v>130</v>
      </c>
      <c r="C1491" s="136" t="s">
        <v>132</v>
      </c>
      <c r="D1491" s="48" t="s">
        <v>376</v>
      </c>
      <c r="E1491" s="184" t="str">
        <f>E1489</f>
        <v>0,00</v>
      </c>
      <c r="F1491" s="203">
        <f>F1489</f>
        <v>0</v>
      </c>
    </row>
    <row r="1492" spans="1:6">
      <c r="A1492" s="33"/>
      <c r="B1492" s="23"/>
      <c r="C1492" s="23"/>
      <c r="E1492" s="174"/>
      <c r="F1492" s="192"/>
    </row>
    <row r="1493" spans="1:6">
      <c r="A1493" s="271"/>
      <c r="B1493" s="272"/>
      <c r="C1493" s="163"/>
      <c r="D1493" s="164"/>
      <c r="E1493" s="183"/>
      <c r="F1493" s="196"/>
    </row>
    <row r="1494" spans="1:6">
      <c r="A1494" s="281" t="s">
        <v>377</v>
      </c>
      <c r="B1494" s="282"/>
      <c r="C1494" s="282"/>
      <c r="D1494" s="135" t="s">
        <v>372</v>
      </c>
      <c r="E1494" s="184">
        <f>+E1486+E1491</f>
        <v>0</v>
      </c>
      <c r="F1494" s="203">
        <f>+F1486+F1491</f>
        <v>2137.89</v>
      </c>
    </row>
    <row r="1495" spans="1:6">
      <c r="A1495" s="33"/>
      <c r="B1495" s="23"/>
      <c r="C1495" s="23"/>
      <c r="E1495" s="174"/>
      <c r="F1495" s="192"/>
    </row>
    <row r="1496" spans="1:6">
      <c r="A1496" s="281"/>
      <c r="B1496" s="282"/>
      <c r="C1496" s="136"/>
      <c r="D1496" s="135"/>
      <c r="E1496" s="176"/>
      <c r="F1496" s="194"/>
    </row>
    <row r="1497" spans="1:6">
      <c r="A1497" s="281" t="s">
        <v>378</v>
      </c>
      <c r="B1497" s="282"/>
      <c r="C1497" s="282"/>
      <c r="D1497" s="135"/>
      <c r="E1497" s="184">
        <f>+E128+E162+E205+E308+E350+E405+E456+E529+E719+E828+E892+E1045+E1123+E1195+E1254+E1299+E1333+E1366+E1399+E1434+E1455+E1474+E1494</f>
        <v>1474673.58</v>
      </c>
      <c r="F1497" s="203">
        <f>+F128+F162+F205+F308+F350+F405+F456+F529+F719+F828+F892+F1045+F1123+F1195+F1254+F1299+F1333+F1366+F1399+F1434+F1455+F1474+F1494</f>
        <v>2196774.2300000004</v>
      </c>
    </row>
    <row r="1498" spans="1:6">
      <c r="A1498" s="133"/>
      <c r="B1498" s="157"/>
      <c r="C1498" s="158"/>
      <c r="D1498" s="135"/>
      <c r="E1498" s="180"/>
      <c r="F1498" s="199"/>
    </row>
    <row r="1499" spans="1:6">
      <c r="A1499" s="281"/>
      <c r="B1499" s="282"/>
      <c r="C1499" s="136"/>
      <c r="D1499" s="135"/>
      <c r="E1499" s="176"/>
      <c r="F1499" s="194"/>
    </row>
    <row r="1500" spans="1:6">
      <c r="A1500" s="281" t="s">
        <v>379</v>
      </c>
      <c r="B1500" s="282"/>
      <c r="C1500" s="282"/>
      <c r="D1500" s="135"/>
      <c r="E1500" s="180">
        <f>+E1497</f>
        <v>1474673.58</v>
      </c>
      <c r="F1500" s="199">
        <f>+F1497</f>
        <v>2196774.2300000004</v>
      </c>
    </row>
    <row r="1501" spans="1:6">
      <c r="A1501" s="38"/>
      <c r="B1501" s="157"/>
      <c r="C1501" s="158"/>
      <c r="D1501" s="135"/>
      <c r="E1501" s="180"/>
      <c r="F1501" s="199"/>
    </row>
    <row r="1502" spans="1:6" hidden="1">
      <c r="A1502" s="38"/>
      <c r="B1502" s="136"/>
      <c r="C1502" s="23"/>
      <c r="D1502" s="48"/>
      <c r="E1502" s="180"/>
      <c r="F1502" s="199"/>
    </row>
    <row r="1503" spans="1:6" hidden="1">
      <c r="A1503" s="21"/>
      <c r="B1503" s="23"/>
      <c r="C1503" s="23"/>
      <c r="D1503" s="48"/>
      <c r="E1503" s="176"/>
      <c r="F1503" s="194"/>
    </row>
    <row r="1504" spans="1:6" ht="14.4" thickBot="1">
      <c r="A1504" s="288"/>
      <c r="B1504" s="289"/>
      <c r="C1504" s="159"/>
      <c r="D1504" s="144"/>
      <c r="E1504" s="181"/>
      <c r="F1504" s="200"/>
    </row>
    <row r="1505" spans="1:6" ht="14.4" thickTop="1"/>
    <row r="1506" spans="1:6" ht="27.75" customHeight="1">
      <c r="A1506" s="290" t="s">
        <v>8</v>
      </c>
      <c r="B1506" s="291"/>
      <c r="C1506" s="291"/>
      <c r="D1506" s="291"/>
      <c r="E1506" s="291"/>
      <c r="F1506" s="205"/>
    </row>
    <row r="1507" spans="1:6" s="160" customFormat="1" ht="27" customHeight="1">
      <c r="A1507" s="292"/>
      <c r="B1507" s="291"/>
      <c r="C1507" s="291"/>
      <c r="D1507" s="291"/>
      <c r="E1507" s="291"/>
      <c r="F1507" s="206"/>
    </row>
    <row r="1508" spans="1:6">
      <c r="A1508" s="161"/>
    </row>
    <row r="1541" spans="1:6" s="143" customFormat="1">
      <c r="A1541" s="130"/>
      <c r="B1541" s="2"/>
      <c r="C1541" s="6"/>
      <c r="D1541" s="4"/>
      <c r="E1541" s="173"/>
      <c r="F1541" s="190"/>
    </row>
    <row r="1542" spans="1:6" s="143" customFormat="1">
      <c r="A1542" s="130"/>
      <c r="B1542" s="2"/>
      <c r="C1542" s="6"/>
      <c r="D1542" s="4"/>
      <c r="E1542" s="173"/>
      <c r="F1542" s="190"/>
    </row>
    <row r="1543" spans="1:6" s="143" customFormat="1">
      <c r="A1543" s="130"/>
      <c r="B1543" s="2"/>
      <c r="C1543" s="6"/>
      <c r="D1543" s="4"/>
      <c r="E1543" s="173"/>
      <c r="F1543" s="190"/>
    </row>
    <row r="1544" spans="1:6" s="143" customFormat="1">
      <c r="A1544" s="130"/>
      <c r="B1544" s="2"/>
      <c r="C1544" s="6"/>
      <c r="D1544" s="4"/>
      <c r="E1544" s="173"/>
      <c r="F1544" s="190"/>
    </row>
    <row r="1545" spans="1:6" s="143" customFormat="1">
      <c r="A1545" s="130"/>
      <c r="B1545" s="2"/>
      <c r="C1545" s="6"/>
      <c r="D1545" s="4"/>
      <c r="E1545" s="173"/>
      <c r="F1545" s="190"/>
    </row>
    <row r="1546" spans="1:6" s="143" customFormat="1">
      <c r="A1546" s="130"/>
      <c r="B1546" s="2"/>
      <c r="C1546" s="6"/>
      <c r="D1546" s="4"/>
      <c r="E1546" s="173"/>
      <c r="F1546" s="190"/>
    </row>
    <row r="1592" spans="1:6" s="143" customFormat="1">
      <c r="A1592" s="130"/>
      <c r="B1592" s="2"/>
      <c r="C1592" s="6"/>
      <c r="D1592" s="4"/>
      <c r="E1592" s="173"/>
      <c r="F1592" s="190"/>
    </row>
    <row r="1593" spans="1:6" s="143" customFormat="1">
      <c r="A1593" s="130"/>
      <c r="B1593" s="2"/>
      <c r="C1593" s="6"/>
      <c r="D1593" s="4"/>
      <c r="E1593" s="173"/>
      <c r="F1593" s="190"/>
    </row>
    <row r="1594" spans="1:6" s="143" customFormat="1">
      <c r="A1594" s="130"/>
      <c r="B1594" s="2"/>
      <c r="C1594" s="6"/>
      <c r="D1594" s="4"/>
      <c r="E1594" s="173"/>
      <c r="F1594" s="190"/>
    </row>
    <row r="1595" spans="1:6" s="143" customFormat="1">
      <c r="A1595" s="130"/>
      <c r="B1595" s="2"/>
      <c r="C1595" s="6"/>
      <c r="D1595" s="4"/>
      <c r="E1595" s="173"/>
      <c r="F1595" s="190"/>
    </row>
    <row r="1596" spans="1:6" s="143" customFormat="1">
      <c r="A1596" s="130"/>
      <c r="B1596" s="2"/>
      <c r="C1596" s="6"/>
      <c r="D1596" s="4"/>
      <c r="E1596" s="173"/>
      <c r="F1596" s="190"/>
    </row>
    <row r="1597" spans="1:6" s="143" customFormat="1">
      <c r="A1597" s="130"/>
      <c r="B1597" s="2"/>
      <c r="C1597" s="6"/>
      <c r="D1597" s="4"/>
      <c r="E1597" s="173"/>
      <c r="F1597" s="190"/>
    </row>
    <row r="1644" spans="1:6" s="143" customFormat="1">
      <c r="A1644" s="130"/>
      <c r="B1644" s="2"/>
      <c r="C1644" s="6"/>
      <c r="D1644" s="4"/>
      <c r="E1644" s="173"/>
      <c r="F1644" s="190"/>
    </row>
    <row r="1645" spans="1:6" s="143" customFormat="1">
      <c r="A1645" s="130"/>
      <c r="B1645" s="2"/>
      <c r="C1645" s="6"/>
      <c r="D1645" s="4"/>
      <c r="E1645" s="173"/>
      <c r="F1645" s="190"/>
    </row>
    <row r="1646" spans="1:6" s="143" customFormat="1">
      <c r="A1646" s="130"/>
      <c r="B1646" s="2"/>
      <c r="C1646" s="6"/>
      <c r="D1646" s="4"/>
      <c r="E1646" s="173"/>
      <c r="F1646" s="190"/>
    </row>
    <row r="1647" spans="1:6" s="143" customFormat="1">
      <c r="A1647" s="130"/>
      <c r="B1647" s="2"/>
      <c r="C1647" s="6"/>
      <c r="D1647" s="4"/>
      <c r="E1647" s="173"/>
      <c r="F1647" s="190"/>
    </row>
    <row r="1648" spans="1:6" s="143" customFormat="1">
      <c r="A1648" s="130"/>
      <c r="B1648" s="2"/>
      <c r="C1648" s="6"/>
      <c r="D1648" s="4"/>
      <c r="E1648" s="173"/>
      <c r="F1648" s="190"/>
    </row>
    <row r="1649" spans="1:6" s="143" customFormat="1">
      <c r="A1649" s="130"/>
      <c r="B1649" s="2"/>
      <c r="C1649" s="6"/>
      <c r="D1649" s="4"/>
      <c r="E1649" s="173"/>
      <c r="F1649" s="190"/>
    </row>
    <row r="1675" spans="1:6" s="143" customFormat="1">
      <c r="A1675" s="130"/>
      <c r="B1675" s="2"/>
      <c r="C1675" s="6"/>
      <c r="D1675" s="4"/>
      <c r="E1675" s="173"/>
      <c r="F1675" s="190"/>
    </row>
    <row r="1676" spans="1:6" s="143" customFormat="1">
      <c r="A1676" s="130"/>
      <c r="B1676" s="2"/>
      <c r="C1676" s="6"/>
      <c r="D1676" s="4"/>
      <c r="E1676" s="173"/>
      <c r="F1676" s="190"/>
    </row>
    <row r="1677" spans="1:6" s="143" customFormat="1">
      <c r="A1677" s="130"/>
      <c r="B1677" s="2"/>
      <c r="C1677" s="6"/>
      <c r="D1677" s="4"/>
      <c r="E1677" s="173"/>
      <c r="F1677" s="190"/>
    </row>
    <row r="1678" spans="1:6" s="143" customFormat="1">
      <c r="A1678" s="130"/>
      <c r="B1678" s="2"/>
      <c r="C1678" s="6"/>
      <c r="D1678" s="4"/>
      <c r="E1678" s="173"/>
      <c r="F1678" s="190"/>
    </row>
    <row r="1679" spans="1:6" s="143" customFormat="1">
      <c r="A1679" s="130"/>
      <c r="B1679" s="2"/>
      <c r="C1679" s="6"/>
      <c r="D1679" s="4"/>
      <c r="E1679" s="173"/>
      <c r="F1679" s="190"/>
    </row>
    <row r="1680" spans="1:6" s="143" customFormat="1">
      <c r="A1680" s="130"/>
      <c r="B1680" s="2"/>
      <c r="C1680" s="6"/>
      <c r="D1680" s="4"/>
      <c r="E1680" s="173"/>
      <c r="F1680" s="190"/>
    </row>
    <row r="1701" spans="1:6" s="143" customFormat="1">
      <c r="A1701" s="130"/>
      <c r="B1701" s="2"/>
      <c r="C1701" s="6"/>
      <c r="D1701" s="4"/>
      <c r="E1701" s="173"/>
      <c r="F1701" s="190"/>
    </row>
    <row r="1702" spans="1:6" s="143" customFormat="1">
      <c r="A1702" s="130"/>
      <c r="B1702" s="2"/>
      <c r="C1702" s="6"/>
      <c r="D1702" s="4"/>
      <c r="E1702" s="173"/>
      <c r="F1702" s="190"/>
    </row>
    <row r="1703" spans="1:6" s="143" customFormat="1">
      <c r="A1703" s="130"/>
      <c r="B1703" s="2"/>
      <c r="C1703" s="6"/>
      <c r="D1703" s="4"/>
      <c r="E1703" s="173"/>
      <c r="F1703" s="190"/>
    </row>
    <row r="1704" spans="1:6" s="143" customFormat="1">
      <c r="A1704" s="130"/>
      <c r="B1704" s="2"/>
      <c r="C1704" s="6"/>
      <c r="D1704" s="4"/>
      <c r="E1704" s="173"/>
      <c r="F1704" s="190"/>
    </row>
    <row r="1705" spans="1:6" s="143" customFormat="1">
      <c r="A1705" s="130"/>
      <c r="B1705" s="2"/>
      <c r="C1705" s="6"/>
      <c r="D1705" s="4"/>
      <c r="E1705" s="173"/>
      <c r="F1705" s="190"/>
    </row>
    <row r="1706" spans="1:6" s="143" customFormat="1">
      <c r="A1706" s="130"/>
      <c r="B1706" s="2"/>
      <c r="C1706" s="6"/>
      <c r="D1706" s="4"/>
      <c r="E1706" s="173"/>
      <c r="F1706" s="190"/>
    </row>
    <row r="1732" spans="1:6" s="143" customFormat="1">
      <c r="A1732" s="130"/>
      <c r="B1732" s="2"/>
      <c r="C1732" s="6"/>
      <c r="D1732" s="4"/>
      <c r="E1732" s="173"/>
      <c r="F1732" s="190"/>
    </row>
    <row r="1733" spans="1:6" s="143" customFormat="1">
      <c r="A1733" s="130"/>
      <c r="B1733" s="2"/>
      <c r="C1733" s="6"/>
      <c r="D1733" s="4"/>
      <c r="E1733" s="173"/>
      <c r="F1733" s="190"/>
    </row>
    <row r="1734" spans="1:6" s="143" customFormat="1">
      <c r="A1734" s="130"/>
      <c r="B1734" s="2"/>
      <c r="C1734" s="6"/>
      <c r="D1734" s="4"/>
      <c r="E1734" s="173"/>
      <c r="F1734" s="190"/>
    </row>
    <row r="1735" spans="1:6" s="143" customFormat="1">
      <c r="A1735" s="130"/>
      <c r="B1735" s="2"/>
      <c r="C1735" s="6"/>
      <c r="D1735" s="4"/>
      <c r="E1735" s="173"/>
      <c r="F1735" s="190"/>
    </row>
    <row r="1736" spans="1:6" s="143" customFormat="1">
      <c r="A1736" s="130"/>
      <c r="B1736" s="2"/>
      <c r="C1736" s="6"/>
      <c r="D1736" s="4"/>
      <c r="E1736" s="173"/>
      <c r="F1736" s="190"/>
    </row>
    <row r="1737" spans="1:6" s="143" customFormat="1">
      <c r="A1737" s="130"/>
      <c r="B1737" s="2"/>
      <c r="C1737" s="6"/>
      <c r="D1737" s="4"/>
      <c r="E1737" s="173"/>
      <c r="F1737" s="190"/>
    </row>
    <row r="1738" spans="1:6" s="143" customFormat="1">
      <c r="A1738" s="130"/>
      <c r="B1738" s="2"/>
      <c r="C1738" s="6"/>
      <c r="D1738" s="4"/>
      <c r="E1738" s="173"/>
      <c r="F1738" s="190"/>
    </row>
    <row r="1739" spans="1:6" s="143" customFormat="1">
      <c r="A1739" s="130"/>
      <c r="B1739" s="2"/>
      <c r="C1739" s="6"/>
      <c r="D1739" s="4"/>
      <c r="E1739" s="173"/>
      <c r="F1739" s="190"/>
    </row>
    <row r="1740" spans="1:6" s="143" customFormat="1">
      <c r="A1740" s="130"/>
      <c r="B1740" s="2"/>
      <c r="C1740" s="6"/>
      <c r="D1740" s="4"/>
      <c r="E1740" s="173"/>
      <c r="F1740" s="190"/>
    </row>
    <row r="1741" spans="1:6" s="143" customFormat="1">
      <c r="A1741" s="130"/>
      <c r="B1741" s="2"/>
      <c r="C1741" s="6"/>
      <c r="D1741" s="4"/>
      <c r="E1741" s="173"/>
      <c r="F1741" s="190"/>
    </row>
    <row r="1742" spans="1:6" s="143" customFormat="1">
      <c r="A1742" s="130"/>
      <c r="B1742" s="2"/>
      <c r="C1742" s="6"/>
      <c r="D1742" s="4"/>
      <c r="E1742" s="173"/>
      <c r="F1742" s="190"/>
    </row>
    <row r="1743" spans="1:6" s="143" customFormat="1">
      <c r="A1743" s="130"/>
      <c r="B1743" s="2"/>
      <c r="C1743" s="6"/>
      <c r="D1743" s="4"/>
      <c r="E1743" s="173"/>
      <c r="F1743" s="190"/>
    </row>
    <row r="1744" spans="1:6" s="143" customFormat="1">
      <c r="A1744" s="130"/>
      <c r="B1744" s="2"/>
      <c r="C1744" s="6"/>
      <c r="D1744" s="4"/>
      <c r="E1744" s="173"/>
      <c r="F1744" s="190"/>
    </row>
    <row r="1745" spans="1:6" s="143" customFormat="1">
      <c r="A1745" s="130"/>
      <c r="B1745" s="2"/>
      <c r="C1745" s="6"/>
      <c r="D1745" s="4"/>
      <c r="E1745" s="173"/>
      <c r="F1745" s="190"/>
    </row>
    <row r="1746" spans="1:6" s="143" customFormat="1">
      <c r="A1746" s="130"/>
      <c r="B1746" s="2"/>
      <c r="C1746" s="6"/>
      <c r="D1746" s="4"/>
      <c r="E1746" s="173"/>
      <c r="F1746" s="190"/>
    </row>
    <row r="1747" spans="1:6" s="143" customFormat="1">
      <c r="A1747" s="130"/>
      <c r="B1747" s="2"/>
      <c r="C1747" s="6"/>
      <c r="D1747" s="4"/>
      <c r="E1747" s="173"/>
      <c r="F1747" s="190"/>
    </row>
    <row r="1748" spans="1:6" s="143" customFormat="1">
      <c r="A1748" s="130"/>
      <c r="B1748" s="2"/>
      <c r="C1748" s="6"/>
      <c r="D1748" s="4"/>
      <c r="E1748" s="173"/>
      <c r="F1748" s="190"/>
    </row>
    <row r="1749" spans="1:6" s="143" customFormat="1">
      <c r="A1749" s="130"/>
      <c r="B1749" s="2"/>
      <c r="C1749" s="6"/>
      <c r="D1749" s="4"/>
      <c r="E1749" s="173"/>
      <c r="F1749" s="190"/>
    </row>
  </sheetData>
  <mergeCells count="98">
    <mergeCell ref="A1122:B1122"/>
    <mergeCell ref="A1123:C1123"/>
    <mergeCell ref="A834:B834"/>
    <mergeCell ref="D870:E870"/>
    <mergeCell ref="A1507:E1507"/>
    <mergeCell ref="A1473:B1473"/>
    <mergeCell ref="A1474:C1474"/>
    <mergeCell ref="A1480:B1480"/>
    <mergeCell ref="A1493:B1493"/>
    <mergeCell ref="A1459:B1459"/>
    <mergeCell ref="A1499:B1499"/>
    <mergeCell ref="A1500:C1500"/>
    <mergeCell ref="A1504:B1504"/>
    <mergeCell ref="A1494:C1494"/>
    <mergeCell ref="A1454:B1454"/>
    <mergeCell ref="A1434:C1434"/>
    <mergeCell ref="A1506:E1506"/>
    <mergeCell ref="A1496:B1496"/>
    <mergeCell ref="A1455:C1455"/>
    <mergeCell ref="A1403:B1403"/>
    <mergeCell ref="D1319:E1319"/>
    <mergeCell ref="A1332:B1332"/>
    <mergeCell ref="A1333:C1333"/>
    <mergeCell ref="A1337:B1337"/>
    <mergeCell ref="A1433:B1433"/>
    <mergeCell ref="A1497:C1497"/>
    <mergeCell ref="A1365:B1365"/>
    <mergeCell ref="A1366:C1366"/>
    <mergeCell ref="A1370:B1370"/>
    <mergeCell ref="A1398:B1398"/>
    <mergeCell ref="A1399:C1399"/>
    <mergeCell ref="A1438:B1438"/>
    <mergeCell ref="D1352:E1352"/>
    <mergeCell ref="A1299:C1299"/>
    <mergeCell ref="A1127:B1127"/>
    <mergeCell ref="D1181:E1181"/>
    <mergeCell ref="A1194:B1194"/>
    <mergeCell ref="A1195:C1195"/>
    <mergeCell ref="A1199:B1199"/>
    <mergeCell ref="D1240:E1240"/>
    <mergeCell ref="A1253:B1253"/>
    <mergeCell ref="A1303:B1303"/>
    <mergeCell ref="A1254:C1254"/>
    <mergeCell ref="A1257:B1257"/>
    <mergeCell ref="D1285:E1285"/>
    <mergeCell ref="A1298:B1298"/>
    <mergeCell ref="D1109:E1109"/>
    <mergeCell ref="A535:B535"/>
    <mergeCell ref="D698:E698"/>
    <mergeCell ref="A719:C719"/>
    <mergeCell ref="A725:B725"/>
    <mergeCell ref="D806:E806"/>
    <mergeCell ref="A827:B827"/>
    <mergeCell ref="A891:B891"/>
    <mergeCell ref="A892:C892"/>
    <mergeCell ref="A898:B898"/>
    <mergeCell ref="A1044:B1044"/>
    <mergeCell ref="A1045:C1045"/>
    <mergeCell ref="A1049:B1049"/>
    <mergeCell ref="A828:C828"/>
    <mergeCell ref="A456:C456"/>
    <mergeCell ref="A462:B462"/>
    <mergeCell ref="D507:E507"/>
    <mergeCell ref="A528:B528"/>
    <mergeCell ref="A529:C529"/>
    <mergeCell ref="A455:B455"/>
    <mergeCell ref="A308:C308"/>
    <mergeCell ref="A312:B312"/>
    <mergeCell ref="D338:E338"/>
    <mergeCell ref="A349:B349"/>
    <mergeCell ref="A350:C350"/>
    <mergeCell ref="A353:B353"/>
    <mergeCell ref="D383:E383"/>
    <mergeCell ref="A404:B404"/>
    <mergeCell ref="A405:C405"/>
    <mergeCell ref="A411:B411"/>
    <mergeCell ref="D434:E434"/>
    <mergeCell ref="A307:B307"/>
    <mergeCell ref="A128:C128"/>
    <mergeCell ref="A131:B131"/>
    <mergeCell ref="D151:E151"/>
    <mergeCell ref="A161:B161"/>
    <mergeCell ref="A162:C162"/>
    <mergeCell ref="A165:B165"/>
    <mergeCell ref="D191:E191"/>
    <mergeCell ref="A204:B204"/>
    <mergeCell ref="A205:C205"/>
    <mergeCell ref="A209:B209"/>
    <mergeCell ref="D295:E295"/>
    <mergeCell ref="A2:F2"/>
    <mergeCell ref="A1:F1"/>
    <mergeCell ref="A8:B8"/>
    <mergeCell ref="D29:E29"/>
    <mergeCell ref="A127:B127"/>
    <mergeCell ref="A4:C7"/>
    <mergeCell ref="D4:D7"/>
    <mergeCell ref="E4:E7"/>
    <mergeCell ref="F4:F7"/>
  </mergeCells>
  <printOptions horizontalCentered="1"/>
  <pageMargins left="0.23622047244094491" right="0.23622047244094491" top="0.74803149606299213" bottom="0.74803149606299213" header="0.31496062992125984" footer="0.31496062992125984"/>
  <pageSetup paperSize="9" scale="81" fitToHeight="80" orientation="portrait" r:id="rId1"/>
  <headerFooter>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 </vt:lpstr>
      <vt:lpstr>RS attivi pre-Cons</vt:lpstr>
      <vt:lpstr>RS passivi pre-Cons</vt:lpstr>
      <vt:lpstr>' '!Area_stampa</vt:lpstr>
      <vt:lpstr>'RS attivi pre-Cons'!Area_stampa</vt:lpstr>
      <vt:lpstr>'RS passivi pre-Cons'!Area_stampa</vt:lpstr>
      <vt:lpstr>' '!Titoli_stampa</vt:lpstr>
      <vt:lpstr>'RS attivi pre-Cons'!Titoli_stampa</vt:lpstr>
      <vt:lpstr>'RS passivi pre-Cons'!Titoli_stampa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cinzia simeone</dc:creator>
  <cp:lastModifiedBy>a.nenci</cp:lastModifiedBy>
  <cp:lastPrinted>2020-01-22T16:41:16Z</cp:lastPrinted>
  <dcterms:created xsi:type="dcterms:W3CDTF">2015-06-11T15:19:37Z</dcterms:created>
  <dcterms:modified xsi:type="dcterms:W3CDTF">2020-02-05T07:50:21Z</dcterms:modified>
</cp:coreProperties>
</file>