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a.nenci\Desktop\"/>
    </mc:Choice>
  </mc:AlternateContent>
  <xr:revisionPtr revIDLastSave="0" documentId="8_{D3E7C1AD-D252-4479-9967-1D94ABCA7604}" xr6:coauthVersionLast="46" xr6:coauthVersionMax="46" xr10:uidLastSave="{00000000-0000-0000-0000-000000000000}"/>
  <bookViews>
    <workbookView xWindow="-120" yWindow="-120" windowWidth="29040" windowHeight="15840"/>
  </bookViews>
  <sheets>
    <sheet name="Prospetto Tesoriere" sheetId="1" r:id="rId1"/>
  </sheets>
  <calcPr calcId="191029"/>
</workbook>
</file>

<file path=xl/calcChain.xml><?xml version="1.0" encoding="utf-8"?>
<calcChain xmlns="http://schemas.openxmlformats.org/spreadsheetml/2006/main">
  <c r="H38" i="1" l="1"/>
  <c r="K38" i="1" s="1"/>
  <c r="H31" i="1"/>
  <c r="H40" i="1" s="1"/>
  <c r="K40" i="1" s="1"/>
  <c r="H30" i="1"/>
  <c r="K30" i="1" s="1"/>
  <c r="H39" i="1"/>
  <c r="K39" i="1"/>
  <c r="K31" i="1" l="1"/>
</calcChain>
</file>

<file path=xl/sharedStrings.xml><?xml version="1.0" encoding="utf-8"?>
<sst xmlns="http://schemas.openxmlformats.org/spreadsheetml/2006/main" count="80" uniqueCount="42">
  <si>
    <t>MISSIONE
PROGRAMMA
TITOLO</t>
  </si>
  <si>
    <t>DENOMINAZIONE</t>
  </si>
  <si>
    <t>PREVISIONI AGGIORNATE ALLA PRECEDENTE VARIAZIONE -
ESERCIZIO 2021</t>
  </si>
  <si>
    <t>VARIAZIONI</t>
  </si>
  <si>
    <t>PREVISIONI AGGIORNATE ALLA DELIBERA IN OGGETTO -
ESERCIZIO 2021</t>
  </si>
  <si>
    <t>IN AUMENTO</t>
  </si>
  <si>
    <t>IN DIMINUZIONE</t>
  </si>
  <si>
    <t>DISAVANZO DI AMMINISTRAZIONE</t>
  </si>
  <si>
    <t>MISSIONE 1</t>
  </si>
  <si>
    <t xml:space="preserve">Servizi istituzionali,  generali e di gestione                                                                                                                                                                                                                </t>
  </si>
  <si>
    <t>0101</t>
  </si>
  <si>
    <t>Programma 01</t>
  </si>
  <si>
    <t xml:space="preserve">Organi istituzionali                                                                                                                                                                                                                                          </t>
  </si>
  <si>
    <t>Titolo 1</t>
  </si>
  <si>
    <t xml:space="preserve">Spese correnti                                                                                                                                                                                                                                                </t>
  </si>
  <si>
    <t>Residui presunti</t>
  </si>
  <si>
    <t>Previsione di competenza</t>
  </si>
  <si>
    <t>Previsione di cassa</t>
  </si>
  <si>
    <t>Totale Programma 01</t>
  </si>
  <si>
    <t>Totale residui presunti</t>
  </si>
  <si>
    <t>Totale previsione di competenza</t>
  </si>
  <si>
    <t>Totale previsione di cassa</t>
  </si>
  <si>
    <t>0102</t>
  </si>
  <si>
    <t>Programma 02</t>
  </si>
  <si>
    <t xml:space="preserve">Segreteria generale                                                                                                                                                                                                                                           </t>
  </si>
  <si>
    <t>Totale Programma 02</t>
  </si>
  <si>
    <t>0103</t>
  </si>
  <si>
    <t>Programma 03</t>
  </si>
  <si>
    <t xml:space="preserve">Gestione economica, finanziaria,  programmazione, provveditorato                                                                                                                                                                                              </t>
  </si>
  <si>
    <t>Titolo 2</t>
  </si>
  <si>
    <t xml:space="preserve">Spese in conto capitale                                                                                                                                                                                                                                       </t>
  </si>
  <si>
    <t>Titolo 3</t>
  </si>
  <si>
    <t xml:space="preserve">Spese per incremento attività finanziarie                                                                                                                                                                                                                     </t>
  </si>
  <si>
    <t>Totale Programma 03</t>
  </si>
  <si>
    <t>MISSIONE 20</t>
  </si>
  <si>
    <t xml:space="preserve">Fondi e accantonamenti                                                                                                                                                                                                                                        </t>
  </si>
  <si>
    <t>2001</t>
  </si>
  <si>
    <t xml:space="preserve">Fondo di riserva                                                                                                                                                                                                                                              </t>
  </si>
  <si>
    <t>TOTALE VARIAZIONI IN USCITA</t>
  </si>
  <si>
    <t>TOTALE GENERALE DELLE USCITE</t>
  </si>
  <si>
    <t>ALLEGATO DELIBERA DI VARIAZIONE DEL BILANCIO RIPORTANTE I DATI DI INTERESSE DEL TESORIERE
SPESE</t>
  </si>
  <si>
    <t>Allegato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</si>
</sst>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9"/>
      <color indexed="8"/>
      <name val="Arial"/>
      <family val="2"/>
    </font>
    <font>
      <b/>
      <sz val="7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b/>
      <i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39" fontId="2" fillId="2" borderId="3" xfId="0" applyNumberFormat="1" applyFont="1" applyFill="1" applyBorder="1" applyAlignment="1">
      <alignment horizontal="right"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39" fontId="1" fillId="2" borderId="0" xfId="0" applyNumberFormat="1" applyFont="1" applyFill="1" applyAlignment="1">
      <alignment horizontal="right" vertical="center"/>
    </xf>
    <xf numFmtId="4" fontId="1" fillId="2" borderId="0" xfId="0" applyNumberFormat="1" applyFont="1" applyFill="1" applyAlignment="1">
      <alignment horizontal="right" vertical="center"/>
    </xf>
    <xf numFmtId="39" fontId="1" fillId="2" borderId="8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left" vertical="center" wrapText="1"/>
    </xf>
    <xf numFmtId="39" fontId="4" fillId="2" borderId="6" xfId="0" applyNumberFormat="1" applyFont="1" applyFill="1" applyBorder="1" applyAlignment="1">
      <alignment horizontal="right" vertical="center"/>
    </xf>
    <xf numFmtId="4" fontId="4" fillId="2" borderId="6" xfId="0" applyNumberFormat="1" applyFont="1" applyFill="1" applyBorder="1" applyAlignment="1">
      <alignment horizontal="right" vertical="center"/>
    </xf>
    <xf numFmtId="39" fontId="4" fillId="2" borderId="9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39" fontId="4" fillId="2" borderId="0" xfId="0" applyNumberFormat="1" applyFont="1" applyFill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39" fontId="4" fillId="2" borderId="8" xfId="0" applyNumberFormat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49" fontId="6" fillId="2" borderId="11" xfId="0" applyNumberFormat="1" applyFont="1" applyFill="1" applyBorder="1" applyAlignment="1">
      <alignment horizontal="left" vertical="center" wrapText="1"/>
    </xf>
    <xf numFmtId="39" fontId="4" fillId="2" borderId="11" xfId="0" applyNumberFormat="1" applyFont="1" applyFill="1" applyBorder="1" applyAlignment="1">
      <alignment horizontal="right" vertical="center"/>
    </xf>
    <xf numFmtId="4" fontId="4" fillId="2" borderId="11" xfId="0" applyNumberFormat="1" applyFont="1" applyFill="1" applyBorder="1" applyAlignment="1">
      <alignment horizontal="right" vertical="center"/>
    </xf>
    <xf numFmtId="39" fontId="4" fillId="2" borderId="12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3" borderId="5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center" vertical="center" wrapText="1"/>
    </xf>
    <xf numFmtId="49" fontId="6" fillId="3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horizontal="right" vertical="center" wrapText="1"/>
    </xf>
    <xf numFmtId="4" fontId="4" fillId="3" borderId="0" xfId="0" applyNumberFormat="1" applyFont="1" applyFill="1" applyAlignment="1">
      <alignment horizontal="right"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horizontal="center" vertical="center" wrapText="1"/>
    </xf>
    <xf numFmtId="49" fontId="6" fillId="3" borderId="11" xfId="0" applyNumberFormat="1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0" fontId="4" fillId="3" borderId="12" xfId="0" applyFont="1" applyFill="1" applyBorder="1" applyAlignment="1">
      <alignment horizontal="right" vertical="center" wrapText="1"/>
    </xf>
    <xf numFmtId="49" fontId="6" fillId="3" borderId="6" xfId="0" applyNumberFormat="1" applyFont="1" applyFill="1" applyBorder="1" applyAlignment="1">
      <alignment horizontal="left" vertical="center" wrapText="1"/>
    </xf>
    <xf numFmtId="39" fontId="4" fillId="3" borderId="6" xfId="0" applyNumberFormat="1" applyFont="1" applyFill="1" applyBorder="1" applyAlignment="1">
      <alignment horizontal="right" vertical="center" wrapText="1"/>
    </xf>
    <xf numFmtId="39" fontId="4" fillId="3" borderId="9" xfId="0" applyNumberFormat="1" applyFont="1" applyFill="1" applyBorder="1" applyAlignment="1">
      <alignment horizontal="right" vertical="center" wrapText="1"/>
    </xf>
    <xf numFmtId="49" fontId="6" fillId="3" borderId="0" xfId="0" applyNumberFormat="1" applyFont="1" applyFill="1" applyAlignment="1">
      <alignment horizontal="left" vertical="center" wrapText="1"/>
    </xf>
    <xf numFmtId="39" fontId="4" fillId="3" borderId="0" xfId="0" applyNumberFormat="1" applyFont="1" applyFill="1" applyAlignment="1">
      <alignment horizontal="right" vertical="center" wrapText="1"/>
    </xf>
    <xf numFmtId="39" fontId="4" fillId="3" borderId="8" xfId="0" applyNumberFormat="1" applyFont="1" applyFill="1" applyBorder="1" applyAlignment="1">
      <alignment horizontal="right" vertical="center" wrapText="1"/>
    </xf>
    <xf numFmtId="49" fontId="6" fillId="3" borderId="11" xfId="0" applyNumberFormat="1" applyFont="1" applyFill="1" applyBorder="1" applyAlignment="1">
      <alignment horizontal="left" vertical="center" wrapText="1"/>
    </xf>
    <xf numFmtId="39" fontId="4" fillId="3" borderId="11" xfId="0" applyNumberFormat="1" applyFont="1" applyFill="1" applyBorder="1" applyAlignment="1">
      <alignment horizontal="right" vertical="center" wrapText="1"/>
    </xf>
    <xf numFmtId="39" fontId="4" fillId="3" borderId="12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/>
    </xf>
    <xf numFmtId="49" fontId="4" fillId="2" borderId="6" xfId="0" applyNumberFormat="1" applyFont="1" applyFill="1" applyBorder="1" applyAlignment="1">
      <alignment horizontal="left" vertical="center" wrapText="1"/>
    </xf>
    <xf numFmtId="49" fontId="4" fillId="2" borderId="9" xfId="0" applyNumberFormat="1" applyFont="1" applyFill="1" applyBorder="1" applyAlignment="1">
      <alignment horizontal="left" vertical="center" wrapText="1"/>
    </xf>
    <xf numFmtId="49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/>
    </xf>
    <xf numFmtId="49" fontId="4" fillId="3" borderId="6" xfId="0" applyNumberFormat="1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wrapText="1"/>
    </xf>
    <xf numFmtId="49" fontId="4" fillId="3" borderId="6" xfId="0" applyNumberFormat="1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1"/>
  <sheetViews>
    <sheetView tabSelected="1" zoomScaleNormal="100" zoomScaleSheetLayoutView="100" workbookViewId="0">
      <selection activeCell="O39" sqref="O39"/>
    </sheetView>
  </sheetViews>
  <sheetFormatPr defaultRowHeight="12.75" x14ac:dyDescent="0.2"/>
  <cols>
    <col min="1" max="1" width="1" customWidth="1"/>
    <col min="2" max="2" width="10.7109375" customWidth="1"/>
    <col min="3" max="3" width="2.140625" customWidth="1"/>
    <col min="4" max="4" width="11" customWidth="1"/>
    <col min="5" max="5" width="2.140625" customWidth="1"/>
    <col min="6" max="6" width="27.85546875" customWidth="1"/>
    <col min="7" max="7" width="25.140625" customWidth="1"/>
    <col min="8" max="8" width="18.7109375" customWidth="1"/>
    <col min="9" max="10" width="14.7109375" customWidth="1"/>
    <col min="11" max="11" width="20" customWidth="1"/>
  </cols>
  <sheetData>
    <row r="1" spans="2:11" x14ac:dyDescent="0.2">
      <c r="K1" t="s">
        <v>41</v>
      </c>
    </row>
    <row r="3" spans="2:11" s="1" customFormat="1" ht="28.5" customHeight="1" x14ac:dyDescent="0.25">
      <c r="B3" s="84" t="s">
        <v>40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s="1" customFormat="1" ht="15" customHeight="1" x14ac:dyDescent="0.2"/>
    <row r="5" spans="2:11" s="1" customFormat="1" ht="18" customHeight="1" x14ac:dyDescent="0.2">
      <c r="B5" s="68" t="s">
        <v>0</v>
      </c>
      <c r="C5" s="68"/>
      <c r="D5" s="68"/>
      <c r="E5" s="68"/>
      <c r="F5" s="69" t="s">
        <v>1</v>
      </c>
      <c r="G5" s="68"/>
      <c r="H5" s="68" t="s">
        <v>2</v>
      </c>
      <c r="I5" s="69" t="s">
        <v>3</v>
      </c>
      <c r="J5" s="69"/>
      <c r="K5" s="68" t="s">
        <v>4</v>
      </c>
    </row>
    <row r="6" spans="2:11" s="1" customFormat="1" ht="49.5" customHeight="1" x14ac:dyDescent="0.2">
      <c r="B6" s="68"/>
      <c r="C6" s="68"/>
      <c r="D6" s="68"/>
      <c r="E6" s="68"/>
      <c r="F6" s="69"/>
      <c r="G6" s="68"/>
      <c r="H6" s="68"/>
      <c r="I6" s="2" t="s">
        <v>5</v>
      </c>
      <c r="J6" s="2" t="s">
        <v>6</v>
      </c>
      <c r="K6" s="68"/>
    </row>
    <row r="7" spans="2:11" s="1" customFormat="1" ht="4.5" customHeight="1" x14ac:dyDescent="0.2">
      <c r="B7" s="70"/>
      <c r="C7" s="70"/>
      <c r="D7" s="70"/>
      <c r="E7" s="70"/>
      <c r="F7" s="3"/>
      <c r="G7" s="3"/>
      <c r="H7" s="3"/>
      <c r="I7" s="3"/>
      <c r="J7" s="3"/>
      <c r="K7" s="3"/>
    </row>
    <row r="8" spans="2:11" s="1" customFormat="1" ht="19.5" hidden="1" customHeight="1" x14ac:dyDescent="0.2">
      <c r="B8" s="4"/>
      <c r="C8" s="71"/>
      <c r="D8" s="71"/>
      <c r="E8" s="5"/>
      <c r="F8" s="6" t="s">
        <v>7</v>
      </c>
      <c r="G8" s="7"/>
      <c r="H8" s="8">
        <v>0</v>
      </c>
      <c r="I8" s="9">
        <v>0</v>
      </c>
      <c r="J8" s="9">
        <v>0</v>
      </c>
      <c r="K8" s="10">
        <v>0</v>
      </c>
    </row>
    <row r="9" spans="2:11" s="1" customFormat="1" ht="6" customHeight="1" x14ac:dyDescent="0.2"/>
    <row r="10" spans="2:11" s="1" customFormat="1" ht="19.5" customHeight="1" x14ac:dyDescent="0.2">
      <c r="B10" s="11"/>
      <c r="C10" s="72" t="s">
        <v>8</v>
      </c>
      <c r="D10" s="72"/>
      <c r="E10" s="12"/>
      <c r="F10" s="73" t="s">
        <v>9</v>
      </c>
      <c r="G10" s="73"/>
      <c r="H10" s="73"/>
      <c r="I10" s="73"/>
      <c r="J10" s="73"/>
      <c r="K10" s="73"/>
    </row>
    <row r="11" spans="2:11" s="1" customFormat="1" ht="3" customHeight="1" x14ac:dyDescent="0.2"/>
    <row r="12" spans="2:11" s="1" customFormat="1" ht="19.5" hidden="1" customHeight="1" x14ac:dyDescent="0.2">
      <c r="B12" s="13" t="s">
        <v>10</v>
      </c>
      <c r="C12" s="14"/>
      <c r="D12" s="74" t="s">
        <v>11</v>
      </c>
      <c r="E12" s="74"/>
      <c r="F12" s="75" t="s">
        <v>12</v>
      </c>
      <c r="G12" s="75"/>
      <c r="H12" s="75"/>
      <c r="I12" s="75"/>
      <c r="J12" s="75"/>
      <c r="K12" s="75"/>
    </row>
    <row r="13" spans="2:11" s="1" customFormat="1" ht="19.5" hidden="1" customHeight="1" x14ac:dyDescent="0.2">
      <c r="B13" s="15"/>
      <c r="C13" s="16"/>
      <c r="D13" s="76" t="s">
        <v>13</v>
      </c>
      <c r="E13" s="76"/>
      <c r="F13" s="17" t="s">
        <v>14</v>
      </c>
      <c r="G13" s="18" t="s">
        <v>15</v>
      </c>
      <c r="H13" s="19">
        <v>411087.49999999994</v>
      </c>
      <c r="I13" s="20">
        <v>0</v>
      </c>
      <c r="J13" s="20">
        <v>0</v>
      </c>
      <c r="K13" s="21">
        <v>411087.5</v>
      </c>
    </row>
    <row r="14" spans="2:11" s="1" customFormat="1" ht="19.5" hidden="1" customHeight="1" x14ac:dyDescent="0.2">
      <c r="B14" s="15"/>
      <c r="C14" s="16"/>
      <c r="D14" s="77"/>
      <c r="E14" s="77"/>
      <c r="F14" s="22"/>
      <c r="G14" s="18" t="s">
        <v>16</v>
      </c>
      <c r="H14" s="19">
        <v>16357056.01</v>
      </c>
      <c r="I14" s="20">
        <v>0</v>
      </c>
      <c r="J14" s="20">
        <v>0</v>
      </c>
      <c r="K14" s="21">
        <v>16357056.010000002</v>
      </c>
    </row>
    <row r="15" spans="2:11" s="1" customFormat="1" ht="19.5" hidden="1" customHeight="1" x14ac:dyDescent="0.2">
      <c r="B15" s="15"/>
      <c r="C15" s="16"/>
      <c r="D15" s="77"/>
      <c r="E15" s="77"/>
      <c r="F15" s="22"/>
      <c r="G15" s="18" t="s">
        <v>17</v>
      </c>
      <c r="H15" s="19">
        <v>16768143.51</v>
      </c>
      <c r="I15" s="20">
        <v>0</v>
      </c>
      <c r="J15" s="20">
        <v>0</v>
      </c>
      <c r="K15" s="21">
        <v>16768143.51</v>
      </c>
    </row>
    <row r="16" spans="2:11" s="1" customFormat="1" ht="19.5" hidden="1" customHeight="1" x14ac:dyDescent="0.2">
      <c r="B16" s="23"/>
      <c r="C16" s="14"/>
      <c r="D16" s="74" t="s">
        <v>18</v>
      </c>
      <c r="E16" s="74"/>
      <c r="F16" s="24"/>
      <c r="G16" s="25" t="s">
        <v>19</v>
      </c>
      <c r="H16" s="26">
        <v>411087.49999999994</v>
      </c>
      <c r="I16" s="27">
        <v>0</v>
      </c>
      <c r="J16" s="27">
        <v>0</v>
      </c>
      <c r="K16" s="28">
        <v>411087.5</v>
      </c>
    </row>
    <row r="17" spans="2:11" s="1" customFormat="1" ht="19.5" hidden="1" customHeight="1" x14ac:dyDescent="0.2">
      <c r="B17" s="29"/>
      <c r="C17" s="30"/>
      <c r="D17" s="78"/>
      <c r="E17" s="78"/>
      <c r="F17" s="31"/>
      <c r="G17" s="32" t="s">
        <v>20</v>
      </c>
      <c r="H17" s="33">
        <v>16357056.01</v>
      </c>
      <c r="I17" s="34">
        <v>0</v>
      </c>
      <c r="J17" s="34">
        <v>0</v>
      </c>
      <c r="K17" s="35">
        <v>16357056.010000002</v>
      </c>
    </row>
    <row r="18" spans="2:11" s="1" customFormat="1" ht="19.5" hidden="1" customHeight="1" x14ac:dyDescent="0.2">
      <c r="B18" s="36"/>
      <c r="C18" s="37"/>
      <c r="D18" s="79"/>
      <c r="E18" s="79"/>
      <c r="F18" s="38"/>
      <c r="G18" s="39" t="s">
        <v>21</v>
      </c>
      <c r="H18" s="40">
        <v>16768143.51</v>
      </c>
      <c r="I18" s="41">
        <v>0</v>
      </c>
      <c r="J18" s="41">
        <v>0</v>
      </c>
      <c r="K18" s="42">
        <v>16768143.51</v>
      </c>
    </row>
    <row r="19" spans="2:11" s="1" customFormat="1" ht="3.75" hidden="1" customHeight="1" x14ac:dyDescent="0.2">
      <c r="B19" s="43"/>
      <c r="C19" s="30"/>
      <c r="D19" s="78"/>
      <c r="E19" s="78"/>
      <c r="F19" s="43"/>
      <c r="G19" s="43"/>
      <c r="H19" s="43"/>
      <c r="I19" s="43"/>
      <c r="J19" s="43"/>
      <c r="K19" s="43"/>
    </row>
    <row r="20" spans="2:11" s="1" customFormat="1" ht="19.5" hidden="1" customHeight="1" x14ac:dyDescent="0.2">
      <c r="B20" s="13" t="s">
        <v>22</v>
      </c>
      <c r="C20" s="14"/>
      <c r="D20" s="74" t="s">
        <v>23</v>
      </c>
      <c r="E20" s="74"/>
      <c r="F20" s="75" t="s">
        <v>24</v>
      </c>
      <c r="G20" s="75"/>
      <c r="H20" s="75"/>
      <c r="I20" s="75"/>
      <c r="J20" s="75"/>
      <c r="K20" s="75"/>
    </row>
    <row r="21" spans="2:11" s="1" customFormat="1" ht="19.5" hidden="1" customHeight="1" x14ac:dyDescent="0.2">
      <c r="B21" s="15"/>
      <c r="C21" s="16"/>
      <c r="D21" s="76" t="s">
        <v>13</v>
      </c>
      <c r="E21" s="76"/>
      <c r="F21" s="17" t="s">
        <v>14</v>
      </c>
      <c r="G21" s="18" t="s">
        <v>15</v>
      </c>
      <c r="H21" s="19">
        <v>14681.54</v>
      </c>
      <c r="I21" s="20">
        <v>0</v>
      </c>
      <c r="J21" s="20">
        <v>0</v>
      </c>
      <c r="K21" s="21">
        <v>14681.54</v>
      </c>
    </row>
    <row r="22" spans="2:11" s="1" customFormat="1" ht="19.5" hidden="1" customHeight="1" x14ac:dyDescent="0.2">
      <c r="B22" s="15"/>
      <c r="C22" s="16"/>
      <c r="D22" s="77"/>
      <c r="E22" s="77"/>
      <c r="F22" s="22"/>
      <c r="G22" s="18" t="s">
        <v>16</v>
      </c>
      <c r="H22" s="19">
        <v>31090</v>
      </c>
      <c r="I22" s="20">
        <v>0</v>
      </c>
      <c r="J22" s="20">
        <v>0</v>
      </c>
      <c r="K22" s="21">
        <v>31090</v>
      </c>
    </row>
    <row r="23" spans="2:11" s="1" customFormat="1" ht="19.5" hidden="1" customHeight="1" x14ac:dyDescent="0.2">
      <c r="B23" s="15"/>
      <c r="C23" s="16"/>
      <c r="D23" s="77"/>
      <c r="E23" s="77"/>
      <c r="F23" s="22"/>
      <c r="G23" s="18" t="s">
        <v>17</v>
      </c>
      <c r="H23" s="19">
        <v>45771.54</v>
      </c>
      <c r="I23" s="20">
        <v>0</v>
      </c>
      <c r="J23" s="20">
        <v>0</v>
      </c>
      <c r="K23" s="21">
        <v>45771.54</v>
      </c>
    </row>
    <row r="24" spans="2:11" s="1" customFormat="1" ht="19.5" hidden="1" customHeight="1" x14ac:dyDescent="0.2">
      <c r="B24" s="23"/>
      <c r="C24" s="14"/>
      <c r="D24" s="74" t="s">
        <v>25</v>
      </c>
      <c r="E24" s="74"/>
      <c r="F24" s="24"/>
      <c r="G24" s="25" t="s">
        <v>19</v>
      </c>
      <c r="H24" s="26">
        <v>14681.54</v>
      </c>
      <c r="I24" s="27">
        <v>0</v>
      </c>
      <c r="J24" s="27">
        <v>0</v>
      </c>
      <c r="K24" s="28">
        <v>14681.54</v>
      </c>
    </row>
    <row r="25" spans="2:11" s="1" customFormat="1" ht="19.5" hidden="1" customHeight="1" x14ac:dyDescent="0.2">
      <c r="B25" s="29"/>
      <c r="C25" s="30"/>
      <c r="D25" s="78"/>
      <c r="E25" s="78"/>
      <c r="F25" s="31"/>
      <c r="G25" s="32" t="s">
        <v>20</v>
      </c>
      <c r="H25" s="33">
        <v>31090</v>
      </c>
      <c r="I25" s="34">
        <v>0</v>
      </c>
      <c r="J25" s="34">
        <v>0</v>
      </c>
      <c r="K25" s="35">
        <v>31090</v>
      </c>
    </row>
    <row r="26" spans="2:11" s="1" customFormat="1" ht="19.5" hidden="1" customHeight="1" x14ac:dyDescent="0.2">
      <c r="B26" s="36"/>
      <c r="C26" s="37"/>
      <c r="D26" s="79"/>
      <c r="E26" s="79"/>
      <c r="F26" s="38"/>
      <c r="G26" s="39" t="s">
        <v>21</v>
      </c>
      <c r="H26" s="40">
        <v>45771.54</v>
      </c>
      <c r="I26" s="41">
        <v>0</v>
      </c>
      <c r="J26" s="41">
        <v>0</v>
      </c>
      <c r="K26" s="42">
        <v>45771.54</v>
      </c>
    </row>
    <row r="27" spans="2:11" s="1" customFormat="1" ht="3.75" customHeight="1" x14ac:dyDescent="0.2">
      <c r="B27" s="43"/>
      <c r="C27" s="30"/>
      <c r="D27" s="78"/>
      <c r="E27" s="78"/>
      <c r="F27" s="43"/>
      <c r="G27" s="43"/>
      <c r="H27" s="43"/>
      <c r="I27" s="43"/>
      <c r="J27" s="43"/>
      <c r="K27" s="43"/>
    </row>
    <row r="28" spans="2:11" s="1" customFormat="1" ht="19.5" customHeight="1" x14ac:dyDescent="0.2">
      <c r="B28" s="13" t="s">
        <v>26</v>
      </c>
      <c r="C28" s="14"/>
      <c r="D28" s="74" t="s">
        <v>27</v>
      </c>
      <c r="E28" s="74"/>
      <c r="F28" s="75" t="s">
        <v>28</v>
      </c>
      <c r="G28" s="75"/>
      <c r="H28" s="75"/>
      <c r="I28" s="75"/>
      <c r="J28" s="75"/>
      <c r="K28" s="75"/>
    </row>
    <row r="29" spans="2:11" s="1" customFormat="1" ht="19.5" customHeight="1" x14ac:dyDescent="0.2">
      <c r="B29" s="15"/>
      <c r="C29" s="16"/>
      <c r="D29" s="76" t="s">
        <v>13</v>
      </c>
      <c r="E29" s="76"/>
      <c r="F29" s="17" t="s">
        <v>14</v>
      </c>
      <c r="G29" s="18" t="s">
        <v>15</v>
      </c>
      <c r="H29" s="19">
        <v>926090.52000000014</v>
      </c>
      <c r="I29" s="20">
        <v>0</v>
      </c>
      <c r="J29" s="20">
        <v>0</v>
      </c>
      <c r="K29" s="21">
        <v>926090.52000000025</v>
      </c>
    </row>
    <row r="30" spans="2:11" s="1" customFormat="1" ht="19.5" customHeight="1" x14ac:dyDescent="0.2">
      <c r="B30" s="15"/>
      <c r="C30" s="16"/>
      <c r="D30" s="77"/>
      <c r="E30" s="77"/>
      <c r="F30" s="22"/>
      <c r="G30" s="18" t="s">
        <v>16</v>
      </c>
      <c r="H30" s="19">
        <f>2816452.57+1800</f>
        <v>2818252.57</v>
      </c>
      <c r="I30" s="20">
        <v>17850</v>
      </c>
      <c r="J30" s="20">
        <v>0</v>
      </c>
      <c r="K30" s="21">
        <f>H30+I30-J30</f>
        <v>2836102.57</v>
      </c>
    </row>
    <row r="31" spans="2:11" s="1" customFormat="1" ht="19.5" customHeight="1" x14ac:dyDescent="0.2">
      <c r="B31" s="15"/>
      <c r="C31" s="16"/>
      <c r="D31" s="77"/>
      <c r="E31" s="77"/>
      <c r="F31" s="22"/>
      <c r="G31" s="18" t="s">
        <v>17</v>
      </c>
      <c r="H31" s="19">
        <f>3742543.09+1800</f>
        <v>3744343.09</v>
      </c>
      <c r="I31" s="20">
        <v>17850</v>
      </c>
      <c r="J31" s="20">
        <v>0</v>
      </c>
      <c r="K31" s="21">
        <f>H31+I31-J31</f>
        <v>3762193.09</v>
      </c>
    </row>
    <row r="32" spans="2:11" s="1" customFormat="1" ht="19.5" customHeight="1" x14ac:dyDescent="0.2">
      <c r="B32" s="15"/>
      <c r="C32" s="16"/>
      <c r="D32" s="76" t="s">
        <v>29</v>
      </c>
      <c r="E32" s="76"/>
      <c r="F32" s="17" t="s">
        <v>30</v>
      </c>
      <c r="G32" s="18" t="s">
        <v>15</v>
      </c>
      <c r="H32" s="19">
        <v>9989.36</v>
      </c>
      <c r="I32" s="20">
        <v>0</v>
      </c>
      <c r="J32" s="20">
        <v>0</v>
      </c>
      <c r="K32" s="21">
        <v>9989.36</v>
      </c>
    </row>
    <row r="33" spans="2:11" s="1" customFormat="1" ht="19.5" customHeight="1" x14ac:dyDescent="0.2">
      <c r="B33" s="15"/>
      <c r="C33" s="16"/>
      <c r="D33" s="77"/>
      <c r="E33" s="77"/>
      <c r="F33" s="22"/>
      <c r="G33" s="18" t="s">
        <v>16</v>
      </c>
      <c r="H33" s="19">
        <v>41500</v>
      </c>
      <c r="I33" s="20">
        <v>0</v>
      </c>
      <c r="J33" s="20">
        <v>0</v>
      </c>
      <c r="K33" s="21">
        <v>41500</v>
      </c>
    </row>
    <row r="34" spans="2:11" s="1" customFormat="1" ht="19.5" customHeight="1" x14ac:dyDescent="0.2">
      <c r="B34" s="15"/>
      <c r="C34" s="16"/>
      <c r="D34" s="77"/>
      <c r="E34" s="77"/>
      <c r="F34" s="22"/>
      <c r="G34" s="18" t="s">
        <v>17</v>
      </c>
      <c r="H34" s="19">
        <v>51489.36</v>
      </c>
      <c r="I34" s="20">
        <v>0</v>
      </c>
      <c r="J34" s="20">
        <v>0</v>
      </c>
      <c r="K34" s="21">
        <v>51489.36</v>
      </c>
    </row>
    <row r="35" spans="2:11" s="1" customFormat="1" ht="19.5" customHeight="1" x14ac:dyDescent="0.2">
      <c r="B35" s="15"/>
      <c r="C35" s="16"/>
      <c r="D35" s="76" t="s">
        <v>31</v>
      </c>
      <c r="E35" s="76"/>
      <c r="F35" s="17" t="s">
        <v>32</v>
      </c>
      <c r="G35" s="18" t="s">
        <v>15</v>
      </c>
      <c r="H35" s="19">
        <v>0</v>
      </c>
      <c r="I35" s="20">
        <v>0</v>
      </c>
      <c r="J35" s="20">
        <v>0</v>
      </c>
      <c r="K35" s="21">
        <v>0</v>
      </c>
    </row>
    <row r="36" spans="2:11" s="1" customFormat="1" ht="19.5" customHeight="1" x14ac:dyDescent="0.2">
      <c r="B36" s="15"/>
      <c r="C36" s="16"/>
      <c r="D36" s="77"/>
      <c r="E36" s="77"/>
      <c r="F36" s="22"/>
      <c r="G36" s="18" t="s">
        <v>16</v>
      </c>
      <c r="H36" s="19">
        <v>50000</v>
      </c>
      <c r="I36" s="20">
        <v>0</v>
      </c>
      <c r="J36" s="20">
        <v>0</v>
      </c>
      <c r="K36" s="21">
        <v>50000</v>
      </c>
    </row>
    <row r="37" spans="2:11" s="1" customFormat="1" ht="19.5" customHeight="1" x14ac:dyDescent="0.2">
      <c r="B37" s="15"/>
      <c r="C37" s="16"/>
      <c r="D37" s="77"/>
      <c r="E37" s="77"/>
      <c r="F37" s="22"/>
      <c r="G37" s="18" t="s">
        <v>17</v>
      </c>
      <c r="H37" s="19">
        <v>50000</v>
      </c>
      <c r="I37" s="20">
        <v>0</v>
      </c>
      <c r="J37" s="20">
        <v>0</v>
      </c>
      <c r="K37" s="21">
        <v>50000</v>
      </c>
    </row>
    <row r="38" spans="2:11" s="1" customFormat="1" ht="22.5" customHeight="1" x14ac:dyDescent="0.2">
      <c r="B38" s="23"/>
      <c r="C38" s="14"/>
      <c r="D38" s="74" t="s">
        <v>33</v>
      </c>
      <c r="E38" s="74"/>
      <c r="F38" s="24"/>
      <c r="G38" s="25" t="s">
        <v>19</v>
      </c>
      <c r="H38" s="26">
        <f>H35+H32+H29</f>
        <v>936079.88000000012</v>
      </c>
      <c r="I38" s="27">
        <v>0</v>
      </c>
      <c r="J38" s="27">
        <v>0</v>
      </c>
      <c r="K38" s="28">
        <f>H38+I38-J38</f>
        <v>936079.88000000012</v>
      </c>
    </row>
    <row r="39" spans="2:11" s="1" customFormat="1" ht="19.5" customHeight="1" x14ac:dyDescent="0.2">
      <c r="B39" s="29"/>
      <c r="C39" s="30"/>
      <c r="D39" s="78"/>
      <c r="E39" s="78"/>
      <c r="F39" s="31"/>
      <c r="G39" s="32" t="s">
        <v>20</v>
      </c>
      <c r="H39" s="33">
        <f>H36+H33+H30</f>
        <v>2909752.57</v>
      </c>
      <c r="I39" s="34">
        <v>17850</v>
      </c>
      <c r="J39" s="34">
        <v>0</v>
      </c>
      <c r="K39" s="35">
        <f>H39+I39-J39</f>
        <v>2927602.57</v>
      </c>
    </row>
    <row r="40" spans="2:11" s="1" customFormat="1" ht="19.5" customHeight="1" x14ac:dyDescent="0.2">
      <c r="B40" s="36"/>
      <c r="C40" s="37"/>
      <c r="D40" s="79"/>
      <c r="E40" s="79"/>
      <c r="F40" s="38"/>
      <c r="G40" s="39" t="s">
        <v>21</v>
      </c>
      <c r="H40" s="40">
        <f>H37+H34+H31</f>
        <v>3845832.4499999997</v>
      </c>
      <c r="I40" s="41">
        <v>17850</v>
      </c>
      <c r="J40" s="41">
        <v>0</v>
      </c>
      <c r="K40" s="42">
        <f>H40+I40-J40</f>
        <v>3863682.4499999997</v>
      </c>
    </row>
    <row r="41" spans="2:11" s="1" customFormat="1" ht="3.75" customHeight="1" x14ac:dyDescent="0.2">
      <c r="B41" s="43"/>
      <c r="C41" s="30"/>
      <c r="D41" s="78"/>
      <c r="E41" s="78"/>
      <c r="F41" s="43"/>
      <c r="G41" s="43"/>
      <c r="H41" s="43"/>
      <c r="I41" s="43"/>
      <c r="J41" s="43"/>
      <c r="K41" s="43"/>
    </row>
    <row r="42" spans="2:11" s="1" customFormat="1" ht="3" customHeight="1" x14ac:dyDescent="0.2"/>
    <row r="43" spans="2:11" s="1" customFormat="1" ht="25.5" customHeight="1" x14ac:dyDescent="0.2">
      <c r="B43" s="11"/>
      <c r="C43" s="72" t="s">
        <v>34</v>
      </c>
      <c r="D43" s="72"/>
      <c r="E43" s="12"/>
      <c r="F43" s="73" t="s">
        <v>35</v>
      </c>
      <c r="G43" s="73"/>
      <c r="H43" s="73"/>
      <c r="I43" s="73"/>
      <c r="J43" s="73"/>
      <c r="K43" s="73"/>
    </row>
    <row r="44" spans="2:11" s="1" customFormat="1" ht="3" customHeight="1" x14ac:dyDescent="0.2"/>
    <row r="45" spans="2:11" s="1" customFormat="1" ht="19.5" customHeight="1" x14ac:dyDescent="0.2">
      <c r="B45" s="13" t="s">
        <v>36</v>
      </c>
      <c r="C45" s="14"/>
      <c r="D45" s="74" t="s">
        <v>11</v>
      </c>
      <c r="E45" s="74"/>
      <c r="F45" s="75" t="s">
        <v>37</v>
      </c>
      <c r="G45" s="75"/>
      <c r="H45" s="75"/>
      <c r="I45" s="75"/>
      <c r="J45" s="75"/>
      <c r="K45" s="75"/>
    </row>
    <row r="46" spans="2:11" s="1" customFormat="1" ht="19.5" customHeight="1" x14ac:dyDescent="0.2">
      <c r="B46" s="15"/>
      <c r="C46" s="16"/>
      <c r="D46" s="76" t="s">
        <v>13</v>
      </c>
      <c r="E46" s="76"/>
      <c r="F46" s="17" t="s">
        <v>14</v>
      </c>
      <c r="G46" s="18" t="s">
        <v>15</v>
      </c>
      <c r="H46" s="19">
        <v>0</v>
      </c>
      <c r="I46" s="20">
        <v>0</v>
      </c>
      <c r="J46" s="20">
        <v>0</v>
      </c>
      <c r="K46" s="21">
        <v>0</v>
      </c>
    </row>
    <row r="47" spans="2:11" s="1" customFormat="1" ht="19.5" customHeight="1" x14ac:dyDescent="0.2">
      <c r="B47" s="15"/>
      <c r="C47" s="16"/>
      <c r="D47" s="77"/>
      <c r="E47" s="77"/>
      <c r="F47" s="22"/>
      <c r="G47" s="18" t="s">
        <v>16</v>
      </c>
      <c r="H47" s="19">
        <v>124989.32</v>
      </c>
      <c r="I47" s="20">
        <v>0</v>
      </c>
      <c r="J47" s="20">
        <v>17850</v>
      </c>
      <c r="K47" s="21">
        <v>107139.32</v>
      </c>
    </row>
    <row r="48" spans="2:11" s="1" customFormat="1" ht="19.5" customHeight="1" x14ac:dyDescent="0.2">
      <c r="B48" s="15"/>
      <c r="C48" s="16"/>
      <c r="D48" s="77"/>
      <c r="E48" s="77"/>
      <c r="F48" s="22"/>
      <c r="G48" s="18" t="s">
        <v>17</v>
      </c>
      <c r="H48" s="19">
        <v>124989.32</v>
      </c>
      <c r="I48" s="20">
        <v>0</v>
      </c>
      <c r="J48" s="20">
        <v>17850</v>
      </c>
      <c r="K48" s="21">
        <v>107139.32</v>
      </c>
    </row>
    <row r="49" spans="2:11" s="1" customFormat="1" ht="19.5" customHeight="1" x14ac:dyDescent="0.2">
      <c r="B49" s="23"/>
      <c r="C49" s="14"/>
      <c r="D49" s="74" t="s">
        <v>18</v>
      </c>
      <c r="E49" s="74"/>
      <c r="F49" s="24"/>
      <c r="G49" s="25" t="s">
        <v>19</v>
      </c>
      <c r="H49" s="26">
        <v>0</v>
      </c>
      <c r="I49" s="27">
        <v>0</v>
      </c>
      <c r="J49" s="27">
        <v>0</v>
      </c>
      <c r="K49" s="28">
        <v>0</v>
      </c>
    </row>
    <row r="50" spans="2:11" s="1" customFormat="1" ht="19.5" customHeight="1" x14ac:dyDescent="0.2">
      <c r="B50" s="29"/>
      <c r="C50" s="30"/>
      <c r="D50" s="78"/>
      <c r="E50" s="78"/>
      <c r="F50" s="31"/>
      <c r="G50" s="32" t="s">
        <v>20</v>
      </c>
      <c r="H50" s="33">
        <v>124989.32</v>
      </c>
      <c r="I50" s="34">
        <v>0</v>
      </c>
      <c r="J50" s="34">
        <v>17850</v>
      </c>
      <c r="K50" s="35">
        <v>107139.32</v>
      </c>
    </row>
    <row r="51" spans="2:11" s="1" customFormat="1" ht="19.5" customHeight="1" x14ac:dyDescent="0.2">
      <c r="B51" s="36"/>
      <c r="C51" s="37"/>
      <c r="D51" s="79"/>
      <c r="E51" s="79"/>
      <c r="F51" s="38"/>
      <c r="G51" s="39" t="s">
        <v>21</v>
      </c>
      <c r="H51" s="40">
        <v>124989.32</v>
      </c>
      <c r="I51" s="41">
        <v>0</v>
      </c>
      <c r="J51" s="41">
        <v>17850</v>
      </c>
      <c r="K51" s="42">
        <v>107139.32</v>
      </c>
    </row>
    <row r="52" spans="2:11" s="1" customFormat="1" ht="3.75" customHeight="1" x14ac:dyDescent="0.2">
      <c r="B52" s="43"/>
      <c r="C52" s="30"/>
      <c r="D52" s="78"/>
      <c r="E52" s="78"/>
      <c r="F52" s="43"/>
      <c r="G52" s="43"/>
      <c r="H52" s="43"/>
      <c r="I52" s="43"/>
      <c r="J52" s="43"/>
      <c r="K52" s="43"/>
    </row>
    <row r="53" spans="2:11" s="1" customFormat="1" ht="3.75" customHeight="1" x14ac:dyDescent="0.2">
      <c r="B53" s="43"/>
      <c r="C53" s="30"/>
      <c r="D53" s="78"/>
      <c r="E53" s="78"/>
      <c r="F53" s="43"/>
      <c r="G53" s="43"/>
      <c r="H53" s="43"/>
      <c r="I53" s="43"/>
      <c r="J53" s="43"/>
      <c r="K53" s="43"/>
    </row>
    <row r="54" spans="2:11" s="1" customFormat="1" ht="3" customHeight="1" x14ac:dyDescent="0.2"/>
    <row r="55" spans="2:11" s="1" customFormat="1" ht="19.5" customHeight="1" x14ac:dyDescent="0.2">
      <c r="B55" s="44"/>
      <c r="C55" s="85" t="s">
        <v>38</v>
      </c>
      <c r="D55" s="85"/>
      <c r="E55" s="85"/>
      <c r="F55" s="85"/>
      <c r="G55" s="45" t="s">
        <v>19</v>
      </c>
      <c r="H55" s="46"/>
      <c r="I55" s="47">
        <v>0</v>
      </c>
      <c r="J55" s="47">
        <v>0</v>
      </c>
      <c r="K55" s="48"/>
    </row>
    <row r="56" spans="2:11" s="1" customFormat="1" ht="19.5" customHeight="1" x14ac:dyDescent="0.2">
      <c r="B56" s="49"/>
      <c r="C56" s="86"/>
      <c r="D56" s="86"/>
      <c r="E56" s="86"/>
      <c r="F56" s="86"/>
      <c r="G56" s="50" t="s">
        <v>20</v>
      </c>
      <c r="H56" s="51"/>
      <c r="I56" s="52">
        <v>17850</v>
      </c>
      <c r="J56" s="52">
        <v>17850</v>
      </c>
      <c r="K56" s="53"/>
    </row>
    <row r="57" spans="2:11" s="1" customFormat="1" ht="19.5" customHeight="1" x14ac:dyDescent="0.2">
      <c r="B57" s="54"/>
      <c r="C57" s="80"/>
      <c r="D57" s="80"/>
      <c r="E57" s="80"/>
      <c r="F57" s="80"/>
      <c r="G57" s="55" t="s">
        <v>21</v>
      </c>
      <c r="H57" s="56"/>
      <c r="I57" s="57">
        <v>17850</v>
      </c>
      <c r="J57" s="57">
        <v>17850</v>
      </c>
      <c r="K57" s="58"/>
    </row>
    <row r="58" spans="2:11" s="1" customFormat="1" ht="3" customHeight="1" x14ac:dyDescent="0.2"/>
    <row r="59" spans="2:11" s="1" customFormat="1" ht="19.5" customHeight="1" x14ac:dyDescent="0.2">
      <c r="B59" s="44"/>
      <c r="C59" s="81" t="s">
        <v>39</v>
      </c>
      <c r="D59" s="81"/>
      <c r="E59" s="81"/>
      <c r="F59" s="81"/>
      <c r="G59" s="59" t="s">
        <v>19</v>
      </c>
      <c r="H59" s="60">
        <v>2424790.8999999994</v>
      </c>
      <c r="I59" s="47">
        <v>0</v>
      </c>
      <c r="J59" s="47">
        <v>0</v>
      </c>
      <c r="K59" s="61">
        <v>2424790.8999999994</v>
      </c>
    </row>
    <row r="60" spans="2:11" s="1" customFormat="1" ht="19.5" customHeight="1" x14ac:dyDescent="0.2">
      <c r="B60" s="49"/>
      <c r="C60" s="82"/>
      <c r="D60" s="82"/>
      <c r="E60" s="82"/>
      <c r="F60" s="82"/>
      <c r="G60" s="62" t="s">
        <v>20</v>
      </c>
      <c r="H60" s="63">
        <v>33904085.480000004</v>
      </c>
      <c r="I60" s="52">
        <v>17850</v>
      </c>
      <c r="J60" s="52">
        <v>17850</v>
      </c>
      <c r="K60" s="64">
        <v>33904085.480000004</v>
      </c>
    </row>
    <row r="61" spans="2:11" s="1" customFormat="1" ht="19.5" customHeight="1" x14ac:dyDescent="0.2">
      <c r="B61" s="54"/>
      <c r="C61" s="83"/>
      <c r="D61" s="83"/>
      <c r="E61" s="83"/>
      <c r="F61" s="83"/>
      <c r="G61" s="65" t="s">
        <v>21</v>
      </c>
      <c r="H61" s="66">
        <v>36328876.379999995</v>
      </c>
      <c r="I61" s="57">
        <v>17850</v>
      </c>
      <c r="J61" s="57">
        <v>17850</v>
      </c>
      <c r="K61" s="67">
        <v>36328876.379999995</v>
      </c>
    </row>
  </sheetData>
  <mergeCells count="62">
    <mergeCell ref="C57:F57"/>
    <mergeCell ref="C59:F59"/>
    <mergeCell ref="C60:F60"/>
    <mergeCell ref="C61:F61"/>
    <mergeCell ref="B3:K3"/>
    <mergeCell ref="C55:F55"/>
    <mergeCell ref="C56:F56"/>
    <mergeCell ref="D53:E53"/>
    <mergeCell ref="D50:E50"/>
    <mergeCell ref="D51:E51"/>
    <mergeCell ref="D52:E52"/>
    <mergeCell ref="D45:E45"/>
    <mergeCell ref="F45:K45"/>
    <mergeCell ref="D46:E46"/>
    <mergeCell ref="D47:E47"/>
    <mergeCell ref="D48:E48"/>
    <mergeCell ref="D49:E49"/>
    <mergeCell ref="C43:D43"/>
    <mergeCell ref="F43:K43"/>
    <mergeCell ref="D41:E41"/>
    <mergeCell ref="D35:E35"/>
    <mergeCell ref="D36:E36"/>
    <mergeCell ref="D37:E37"/>
    <mergeCell ref="D38:E38"/>
    <mergeCell ref="D39:E39"/>
    <mergeCell ref="D40:E40"/>
    <mergeCell ref="D29:E29"/>
    <mergeCell ref="D30:E30"/>
    <mergeCell ref="D31:E31"/>
    <mergeCell ref="D32:E32"/>
    <mergeCell ref="D33:E33"/>
    <mergeCell ref="D34:E34"/>
    <mergeCell ref="D24:E24"/>
    <mergeCell ref="D25:E25"/>
    <mergeCell ref="D26:E26"/>
    <mergeCell ref="D27:E27"/>
    <mergeCell ref="D28:E28"/>
    <mergeCell ref="F28:K28"/>
    <mergeCell ref="D19:E19"/>
    <mergeCell ref="D20:E20"/>
    <mergeCell ref="F20:K20"/>
    <mergeCell ref="D21:E21"/>
    <mergeCell ref="D22:E22"/>
    <mergeCell ref="D23:E23"/>
    <mergeCell ref="D13:E13"/>
    <mergeCell ref="D14:E14"/>
    <mergeCell ref="D15:E15"/>
    <mergeCell ref="D16:E16"/>
    <mergeCell ref="D17:E17"/>
    <mergeCell ref="D18:E18"/>
    <mergeCell ref="B7:E7"/>
    <mergeCell ref="C8:D8"/>
    <mergeCell ref="C10:D10"/>
    <mergeCell ref="F10:K10"/>
    <mergeCell ref="D12:E12"/>
    <mergeCell ref="F12:K12"/>
    <mergeCell ref="B5:E6"/>
    <mergeCell ref="F5:F6"/>
    <mergeCell ref="G5:G6"/>
    <mergeCell ref="H5:H6"/>
    <mergeCell ref="I5:J5"/>
    <mergeCell ref="K5:K6"/>
  </mergeCells>
  <pageMargins left="0.78740157480314965" right="0.78740157480314965" top="0.98425196850393704" bottom="0.98425196850393704" header="0.51181102362204722" footer="0.51181102362204722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Prospetto Tesoriere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Nenci Alessandra</dc:creator>
  <cp:lastModifiedBy>Nenci Alessandra</cp:lastModifiedBy>
  <cp:lastPrinted>2021-02-11T13:30:38Z</cp:lastPrinted>
  <dcterms:created xsi:type="dcterms:W3CDTF">2021-02-25T06:58:45Z</dcterms:created>
  <dcterms:modified xsi:type="dcterms:W3CDTF">2021-02-25T06:58:45Z</dcterms:modified>
</cp:coreProperties>
</file>